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Edit\"/>
    </mc:Choice>
  </mc:AlternateContent>
  <bookViews>
    <workbookView xWindow="0" yWindow="90" windowWidth="17235" windowHeight="748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K132" i="2" l="1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06" i="4"/>
  <c r="L106" i="4"/>
  <c r="K107" i="4"/>
  <c r="L107" i="4"/>
  <c r="K108" i="4"/>
  <c r="L108" i="4"/>
  <c r="K109" i="4"/>
  <c r="L109" i="4"/>
  <c r="K110" i="4"/>
  <c r="L110" i="4"/>
  <c r="K111" i="4"/>
  <c r="L111" i="4"/>
  <c r="K112" i="4"/>
  <c r="L112" i="4"/>
  <c r="K113" i="4"/>
  <c r="L113" i="4"/>
  <c r="K114" i="4"/>
  <c r="L114" i="4"/>
  <c r="K115" i="4"/>
  <c r="L115" i="4"/>
  <c r="K116" i="4"/>
  <c r="L116" i="4"/>
  <c r="K128" i="1" l="1"/>
  <c r="L128" i="1"/>
  <c r="K129" i="1"/>
  <c r="L129" i="1"/>
  <c r="K130" i="1"/>
  <c r="L130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L105" i="4" l="1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<sst xmlns="http://schemas.openxmlformats.org/spreadsheetml/2006/main" count="1024" uniqueCount="203">
  <si>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</si>
  <si>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</si>
  <si>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</si>
  <si>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</si>
  <si>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</si>
  <si>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</si>
  <si>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</si>
  <si>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</si>
  <si>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</si>
  <si>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</si>
  <si>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</si>
  <si>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</si>
  <si>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</si>
  <si>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</si>
  <si>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</si>
  <si>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</si>
  <si>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</si>
  <si>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</si>
  <si>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</si>
  <si>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</si>
  <si>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</si>
  <si>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</si>
  <si>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</si>
  <si>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</si>
  <si>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</si>
  <si>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</si>
  <si>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</si>
  <si>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</si>
  <si>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</si>
  <si>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</si>
  <si>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</si>
  <si>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</si>
  <si>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</si>
  <si>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</si>
  <si>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</si>
  <si>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</si>
  <si>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</si>
  <si>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</si>
  <si>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</si>
  <si>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</si>
  <si>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</si>
  <si>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</si>
  <si>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</si>
  <si>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</si>
  <si>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combscor Combined national wealth score</t>
  </si>
  <si>
    <t>Std. Error of Mean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</si>
  <si>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</si>
  <si>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</si>
  <si>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Ncombsco Combined wealth index</t>
  </si>
  <si>
    <t>Lowest</t>
  </si>
  <si>
    <t>Second</t>
  </si>
  <si>
    <t>Middle</t>
  </si>
  <si>
    <t>Fourth</t>
  </si>
  <si>
    <t>Highest</t>
  </si>
  <si>
    <t>QH101_11 Source of drinking water: Piped - into dwelling</t>
  </si>
  <si>
    <t>QH101_12 Source of drinking water: Piped - to yard/plot</t>
  </si>
  <si>
    <t>QH101_13 Source of drinking water: Piped - to neighbor</t>
  </si>
  <si>
    <t>QH101_14 Source of drinking water: Piped - public tap / standpipe</t>
  </si>
  <si>
    <t>QH101_21 Source of drinking water: Tube well or borehole</t>
  </si>
  <si>
    <t>QH101_31 Source of drinking water: Dug well - protected</t>
  </si>
  <si>
    <t>QH101_32 Source of drinking water: Dug well - unprotected</t>
  </si>
  <si>
    <t>QH101_41 Source of drinking water: Spring - protected</t>
  </si>
  <si>
    <t>QH101_42 Source of drinking water: Spring - unprotected</t>
  </si>
  <si>
    <t>QH101_51 Source of drinking water: Rainwater</t>
  </si>
  <si>
    <t>QH101_61 Source of drinking water: Tanker truck</t>
  </si>
  <si>
    <t>QH101_71 Source of drinking water: Cart with small tank</t>
  </si>
  <si>
    <t>QH101_81 Source of drinking water: Surface water (river/dam/lake/pond/stream/canal/irrigation channel)</t>
  </si>
  <si>
    <t>QH101_91 Source of drinking water: Bottled water</t>
  </si>
  <si>
    <t>QH101_92 Source of drinking water: Sachet water/ pure water</t>
  </si>
  <si>
    <t>QH101_96 Source of drinking water: Other</t>
  </si>
  <si>
    <t>QH104_11 Type of toilet facility: Flush - to piped sewer system</t>
  </si>
  <si>
    <t>QH104_12 Type of toilet facility: Flush - to septic tank</t>
  </si>
  <si>
    <t>QH104_13 Type of toilet facility: Flush - to pit latrine</t>
  </si>
  <si>
    <t>QH104_14 Type of toilet facility: Flush - to somewhere else</t>
  </si>
  <si>
    <t>QH104_15 Type of toilet facility: Flush - don't know where</t>
  </si>
  <si>
    <t>QH104_21 Type of toilet facility: Pit latrine - ventilated improved pit (VIP)</t>
  </si>
  <si>
    <t>QH104_22 Type of toilet facility: Pit latrine - with slab</t>
  </si>
  <si>
    <t>QH104_23 Type of toilet facility: Pit latrine - without slab / open pit</t>
  </si>
  <si>
    <t>QH104_31 Type of toilet facility: Composting toilet</t>
  </si>
  <si>
    <t>QH104_41 Type of toilet facility: Bucket toilet</t>
  </si>
  <si>
    <t>QH104_51 Type of toilet facility: Hanging toilet / hanging latrine</t>
  </si>
  <si>
    <t>QH104_61 Type of toilet facility: No facility/bush/field</t>
  </si>
  <si>
    <t>QH104_96 Type of toilet facility: Other</t>
  </si>
  <si>
    <t>QH107A Electricity</t>
  </si>
  <si>
    <t>QH107B Radio</t>
  </si>
  <si>
    <t>QH107C Television</t>
  </si>
  <si>
    <t>QH107D Mobile telephone</t>
  </si>
  <si>
    <t>QH107E Telephone (non-mobile)</t>
  </si>
  <si>
    <t>QH107F Refrigerator</t>
  </si>
  <si>
    <t>QH107G Cable TV</t>
  </si>
  <si>
    <t>QH107H Generating set</t>
  </si>
  <si>
    <t>QH107I Air conditioner</t>
  </si>
  <si>
    <t>QH107J Computer</t>
  </si>
  <si>
    <t>QH107K Electric iron</t>
  </si>
  <si>
    <t>QH107L Fan</t>
  </si>
  <si>
    <t>QH108_1 Type of cooking fuel: Electricity</t>
  </si>
  <si>
    <t>QH108_2 Type of cooking fuel: Liquid propane gas/cylinder</t>
  </si>
  <si>
    <t>QH108_3 Type of cooking fuel: Natural gas</t>
  </si>
  <si>
    <t>QH108_4 Type of cooking fuel: Biogas</t>
  </si>
  <si>
    <t>QH108_5 Type of cooking fuel: Kerosene</t>
  </si>
  <si>
    <t>QH108_6 Type of cooking fuel: Coal, lignite</t>
  </si>
  <si>
    <t>QH108_7 Type of cooking fuel: Charcoal</t>
  </si>
  <si>
    <t>QH108_8 Type of cooking fuel: Wood</t>
  </si>
  <si>
    <t>QH108_9 Type of cooking fuel: Straw / shrubs / grass / sawdust</t>
  </si>
  <si>
    <t>QH108_10 Type of cooking fuel: Agricultural crop</t>
  </si>
  <si>
    <t>QH108_95 Type of cooking fuel: No food cooked in HH</t>
  </si>
  <si>
    <t>QH108_96 Type of cooking fuel: Other</t>
  </si>
  <si>
    <t>QH109_11 Main material of floor: Earth, sand</t>
  </si>
  <si>
    <t>QH109_12 Main material of floor: Dung</t>
  </si>
  <si>
    <t>QH109_21 Main material of floor: Wood planks</t>
  </si>
  <si>
    <t>QH109_22 Main material of floor: Palm, bamboo</t>
  </si>
  <si>
    <t>QH109_31 Main material of floor: Parquet, polished wood</t>
  </si>
  <si>
    <t>QH109_32 Main material of floor: Vinyl, asphalt strips</t>
  </si>
  <si>
    <t>QH109_33 Main material of floor: Ceramic tiles</t>
  </si>
  <si>
    <t>QH109_34 Main material of floor: Cement</t>
  </si>
  <si>
    <t>QH109_35 Main material of floor: Carpet</t>
  </si>
  <si>
    <t>QH110_11 Main roof material: No roof</t>
  </si>
  <si>
    <t>QH110_12 Main roof material: Thatch / palm leaf</t>
  </si>
  <si>
    <t>QH110_13 Main roof material: Sod</t>
  </si>
  <si>
    <t>QH110_21 Main roof material: Rustic mat</t>
  </si>
  <si>
    <t>QH110_22 Main roof material: Palm / bamboo</t>
  </si>
  <si>
    <t>QH110_23 Main roof material: Wood planks</t>
  </si>
  <si>
    <t>QH110_24 Main roof material: Cardboard</t>
  </si>
  <si>
    <t>QH110_31 Main roof material: Zinc/metal</t>
  </si>
  <si>
    <t>QH110_32 Main roof material: Wood</t>
  </si>
  <si>
    <t>QH110_33 Main roof material: Calamine / cement fiber</t>
  </si>
  <si>
    <t>QH110_34 Main roof material: Ceramic tiles</t>
  </si>
  <si>
    <t>QH110_35 Main roof material: Cement</t>
  </si>
  <si>
    <t>QH110_36 Main roof material: Roofing shingles</t>
  </si>
  <si>
    <t>QH110_96 Main roof material: Other</t>
  </si>
  <si>
    <t>QH111_11 Main wall material: No walls</t>
  </si>
  <si>
    <t>QH111_12 Main wall material: Cane / palm / trunks</t>
  </si>
  <si>
    <t>QH111_13 Main wall material: Dirt</t>
  </si>
  <si>
    <t>QH111_21 Main wall material: Bamboo with mud</t>
  </si>
  <si>
    <t>QH111_22 Main wall material: Stone with mud</t>
  </si>
  <si>
    <t>QH111_23 Main wall material: Uncovered adobe</t>
  </si>
  <si>
    <t>QH111_24 Main wall material: Plywood</t>
  </si>
  <si>
    <t>QH111_25 Main wall material: Cardboard</t>
  </si>
  <si>
    <t>QH111_26 Main wall material: Reused wood</t>
  </si>
  <si>
    <t>QH111_31 Main wall material: Cement</t>
  </si>
  <si>
    <t>QH111_32 Main wall material: Stone with lime / cement</t>
  </si>
  <si>
    <t>QH111_33 Main wall material: Bricks</t>
  </si>
  <si>
    <t>QH111_34 Main wall material: Cement blocks</t>
  </si>
  <si>
    <t>QH111_35 Main wall material: Covered adobe</t>
  </si>
  <si>
    <t>QH111_36 Main wall material: Wood planks / shingles</t>
  </si>
  <si>
    <t>QH111_96 Main wall material: Other</t>
  </si>
  <si>
    <t>QH113A Watch</t>
  </si>
  <si>
    <t>QH113B Bicycle</t>
  </si>
  <si>
    <t>QH113C Motorcycle or Scooter</t>
  </si>
  <si>
    <t>QH113D Animal-drawn cart</t>
  </si>
  <si>
    <t>QH113E Car or Truck</t>
  </si>
  <si>
    <t>QH113F Boat with a motor</t>
  </si>
  <si>
    <t>QH118 Bank account</t>
  </si>
  <si>
    <t>LAND Owns land</t>
  </si>
  <si>
    <t>memsleep Number of members per sleeping room</t>
  </si>
  <si>
    <t>landarea</t>
  </si>
  <si>
    <t>QH117A_0 Milk cows or bulls: None</t>
  </si>
  <si>
    <t>QH117A_1 Milk cows or bulls: 1-4</t>
  </si>
  <si>
    <t>QH117A_2 Milk cows or bulls: 5-9</t>
  </si>
  <si>
    <t>QH117A_3 Milk cows or bulls: 10+</t>
  </si>
  <si>
    <t>QH117B_0 Other cattle: None</t>
  </si>
  <si>
    <t>QH117B_1 Other cattle: 1-4</t>
  </si>
  <si>
    <t>QH117B_2 Other cattle: 5-9</t>
  </si>
  <si>
    <t>QH117B_3 Other cattle: 10+</t>
  </si>
  <si>
    <t>QH117C_0 Horses / donkeys / mules: None</t>
  </si>
  <si>
    <t>QH117C_1 Horses / donkeys / mules: 1-4</t>
  </si>
  <si>
    <t>QH117C_2 Horses / donkeys / mules: 5-9</t>
  </si>
  <si>
    <t>QH117C_3 Horses / donkeys / mules: 10+</t>
  </si>
  <si>
    <t>QH117D_0 Goats: None</t>
  </si>
  <si>
    <t>QH117D_1 Goats: 1-4</t>
  </si>
  <si>
    <t>QH117D_2 Goats: 5-9</t>
  </si>
  <si>
    <t>QH117D_3 Goats: 10+</t>
  </si>
  <si>
    <t>QH117E_0 Sheep: None</t>
  </si>
  <si>
    <t>QH117E_1 Sheep: 1-4</t>
  </si>
  <si>
    <t>QH117E_2 Sheep: 5-9</t>
  </si>
  <si>
    <t>QH117E_3 Sheep: 10+</t>
  </si>
  <si>
    <t>QH117F_0 Chickens or other poultry: None</t>
  </si>
  <si>
    <t>QH117F_1 Chickens or other poultry: 1-9</t>
  </si>
  <si>
    <t>QH117F_2 Chickens or other poultry: 10-29</t>
  </si>
  <si>
    <t>QH117F_3 Chickens or other poultry: 30+</t>
  </si>
  <si>
    <t>(Constant)</t>
  </si>
  <si>
    <t>rurscore Rural wealth score</t>
  </si>
  <si>
    <t>urbscore Urban wealth score</t>
  </si>
  <si>
    <t>Table 1</t>
  </si>
  <si>
    <t/>
  </si>
  <si>
    <t>Nurbscor Urban wealth index</t>
  </si>
  <si>
    <t>Nrurscor Rural wealth index</t>
  </si>
  <si>
    <t>QH104_11_sh Type of toilet facility: Flush - to piped sewer system - shared</t>
  </si>
  <si>
    <t>QH104_12_sh Type of toilet facility: Flush - to septic tank - shared</t>
  </si>
  <si>
    <t>QH104_13_sh Type of toilet facility: Flush - to pit latrine - shared</t>
  </si>
  <si>
    <t>QH104_14_sh Type of toilet facility: Flush - to somewhere else - shared</t>
  </si>
  <si>
    <t>QH104_15_sh Type of toilet facility: Flush - don't know where - shared</t>
  </si>
  <si>
    <t>QH104_21_sh Type of toilet facility: Pit latrine - ventilated improved pit (VIP) - shared</t>
  </si>
  <si>
    <t>QH104_22_sh Type of toilet facility: Pit latrine - with slab - shared</t>
  </si>
  <si>
    <t>QH104_23_sh Type of toilet facility: Pit latrine - without slab / open pit - shared</t>
  </si>
  <si>
    <t>QH104_31_sh Type of toilet facility: Composting toilet - shared</t>
  </si>
  <si>
    <t>QH104_41_sh Type of toilet facility: Bucket toilet - shared</t>
  </si>
  <si>
    <t>QH104_51_sh Type of toilet facility: Hanging toilet / hanging latrine - shared</t>
  </si>
  <si>
    <t>QH104_96_sh Type of toilet facility: Other - shared</t>
  </si>
  <si>
    <t>a. Dependent Variable: comscore Common wealth score</t>
  </si>
  <si>
    <t xml:space="preserve">Combined Score= -.452 + .795 * Rural Score </t>
  </si>
  <si>
    <t>Combined Score= .654 + .755 * Urban Score</t>
  </si>
  <si>
    <t>a. For each variable, missing values are replaced with the variable mean.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</si>
</sst>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00"/>
    <numFmt numFmtId="172" formatCode="###0.000"/>
    <numFmt numFmtId="173" formatCode="#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7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4" fillId="0" borderId="0" xfId="1"/>
    <xf numFmtId="0" fontId="4" fillId="0" borderId="0" xfId="3"/>
    <xf numFmtId="165" fontId="5" fillId="0" borderId="1" xfId="4" applyNumberFormat="1" applyFont="1" applyBorder="1" applyAlignment="1">
      <alignment horizontal="right" vertical="top"/>
    </xf>
    <xf numFmtId="166" fontId="5" fillId="0" borderId="1" xfId="4" applyNumberFormat="1" applyFont="1" applyBorder="1" applyAlignment="1">
      <alignment horizontal="right" vertical="top"/>
    </xf>
    <xf numFmtId="168" fontId="5" fillId="0" borderId="1" xfId="4" applyNumberFormat="1" applyFont="1" applyBorder="1" applyAlignment="1">
      <alignment horizontal="right" vertical="top"/>
    </xf>
    <xf numFmtId="0" fontId="4" fillId="0" borderId="0" xfId="4"/>
    <xf numFmtId="0" fontId="5" fillId="0" borderId="0" xfId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5" fillId="0" borderId="0" xfId="4" applyFont="1" applyBorder="1" applyAlignment="1">
      <alignment horizontal="left" vertical="top" wrapText="1"/>
    </xf>
    <xf numFmtId="0" fontId="2" fillId="0" borderId="0" xfId="4" applyFont="1" applyBorder="1" applyAlignment="1">
      <alignment horizontal="center" vertical="center" wrapText="1"/>
    </xf>
    <xf numFmtId="0" fontId="5" fillId="0" borderId="0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5" fillId="2" borderId="0" xfId="2" applyFont="1" applyFill="1"/>
    <xf numFmtId="0" fontId="4" fillId="0" borderId="0" xfId="2"/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166" fontId="5" fillId="0" borderId="5" xfId="2" applyNumberFormat="1" applyFont="1" applyBorder="1" applyAlignment="1">
      <alignment horizontal="right" vertical="top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166" fontId="5" fillId="0" borderId="8" xfId="2" applyNumberFormat="1" applyFont="1" applyBorder="1" applyAlignment="1">
      <alignment horizontal="right" vertical="top"/>
    </xf>
    <xf numFmtId="0" fontId="5" fillId="0" borderId="7" xfId="2" applyFont="1" applyBorder="1" applyAlignment="1">
      <alignment horizontal="left" vertical="top" wrapText="1"/>
    </xf>
    <xf numFmtId="169" fontId="5" fillId="0" borderId="8" xfId="2" applyNumberFormat="1" applyFont="1" applyBorder="1" applyAlignment="1">
      <alignment horizontal="right" vertical="top"/>
    </xf>
    <xf numFmtId="170" fontId="5" fillId="0" borderId="8" xfId="2" applyNumberFormat="1" applyFont="1" applyBorder="1" applyAlignment="1">
      <alignment horizontal="right" vertical="top"/>
    </xf>
    <xf numFmtId="171" fontId="5" fillId="0" borderId="8" xfId="2" applyNumberFormat="1" applyFont="1" applyBorder="1" applyAlignment="1">
      <alignment horizontal="right" vertical="top"/>
    </xf>
    <xf numFmtId="165" fontId="5" fillId="0" borderId="8" xfId="2" applyNumberFormat="1" applyFont="1" applyBorder="1" applyAlignment="1">
      <alignment horizontal="right" vertical="top"/>
    </xf>
    <xf numFmtId="172" fontId="5" fillId="0" borderId="8" xfId="2" applyNumberFormat="1" applyFont="1" applyBorder="1" applyAlignment="1">
      <alignment horizontal="right" vertical="top"/>
    </xf>
    <xf numFmtId="0" fontId="5" fillId="0" borderId="7" xfId="2" applyFont="1" applyBorder="1" applyAlignment="1">
      <alignment horizontal="left" vertical="top"/>
    </xf>
    <xf numFmtId="0" fontId="5" fillId="0" borderId="9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/>
    </xf>
    <xf numFmtId="169" fontId="5" fillId="0" borderId="11" xfId="2" applyNumberFormat="1" applyFont="1" applyBorder="1" applyAlignment="1">
      <alignment horizontal="right" vertical="top"/>
    </xf>
    <xf numFmtId="0" fontId="5" fillId="0" borderId="5" xfId="2" applyFont="1" applyBorder="1" applyAlignment="1">
      <alignment horizontal="left" wrapText="1"/>
    </xf>
    <xf numFmtId="0" fontId="5" fillId="0" borderId="12" xfId="2" applyFont="1" applyBorder="1" applyAlignment="1">
      <alignment horizontal="center" wrapText="1"/>
    </xf>
    <xf numFmtId="0" fontId="5" fillId="0" borderId="13" xfId="2" applyFont="1" applyBorder="1" applyAlignment="1">
      <alignment horizontal="center" wrapText="1"/>
    </xf>
    <xf numFmtId="0" fontId="5" fillId="0" borderId="14" xfId="2" applyFont="1" applyBorder="1" applyAlignment="1">
      <alignment horizontal="center" wrapText="1"/>
    </xf>
    <xf numFmtId="0" fontId="5" fillId="0" borderId="11" xfId="2" applyFont="1" applyBorder="1" applyAlignment="1">
      <alignment horizontal="left" wrapText="1"/>
    </xf>
    <xf numFmtId="0" fontId="5" fillId="0" borderId="15" xfId="2" applyFont="1" applyBorder="1" applyAlignment="1">
      <alignment horizontal="center" wrapText="1"/>
    </xf>
    <xf numFmtId="0" fontId="5" fillId="0" borderId="16" xfId="2" applyFont="1" applyBorder="1" applyAlignment="1">
      <alignment horizontal="center" wrapText="1"/>
    </xf>
    <xf numFmtId="0" fontId="5" fillId="0" borderId="17" xfId="2" applyFont="1" applyBorder="1" applyAlignment="1">
      <alignment horizontal="center" wrapText="1"/>
    </xf>
    <xf numFmtId="0" fontId="5" fillId="0" borderId="5" xfId="2" applyFont="1" applyBorder="1" applyAlignment="1">
      <alignment horizontal="left" vertical="top" wrapText="1"/>
    </xf>
    <xf numFmtId="165" fontId="5" fillId="0" borderId="18" xfId="2" applyNumberFormat="1" applyFont="1" applyBorder="1" applyAlignment="1">
      <alignment horizontal="right" vertical="top"/>
    </xf>
    <xf numFmtId="165" fontId="5" fillId="0" borderId="19" xfId="2" applyNumberFormat="1" applyFont="1" applyBorder="1" applyAlignment="1">
      <alignment horizontal="right" vertical="top"/>
    </xf>
    <xf numFmtId="165" fontId="5" fillId="0" borderId="20" xfId="2" applyNumberFormat="1" applyFont="1" applyBorder="1" applyAlignment="1">
      <alignment horizontal="right" vertical="top"/>
    </xf>
    <xf numFmtId="0" fontId="5" fillId="0" borderId="8" xfId="2" applyFont="1" applyBorder="1" applyAlignment="1">
      <alignment horizontal="left" vertical="top" wrapText="1"/>
    </xf>
    <xf numFmtId="165" fontId="5" fillId="0" borderId="21" xfId="2" applyNumberFormat="1" applyFont="1" applyBorder="1" applyAlignment="1">
      <alignment horizontal="right" vertical="top"/>
    </xf>
    <xf numFmtId="165" fontId="5" fillId="0" borderId="1" xfId="2" applyNumberFormat="1" applyFont="1" applyBorder="1" applyAlignment="1">
      <alignment horizontal="right" vertical="top"/>
    </xf>
    <xf numFmtId="165" fontId="5" fillId="0" borderId="22" xfId="2" applyNumberFormat="1" applyFont="1" applyBorder="1" applyAlignment="1">
      <alignment horizontal="right" vertical="top"/>
    </xf>
    <xf numFmtId="172" fontId="5" fillId="0" borderId="1" xfId="2" applyNumberFormat="1" applyFont="1" applyBorder="1" applyAlignment="1">
      <alignment horizontal="right" vertical="top"/>
    </xf>
    <xf numFmtId="172" fontId="5" fillId="0" borderId="21" xfId="2" applyNumberFormat="1" applyFont="1" applyBorder="1" applyAlignment="1">
      <alignment horizontal="right" vertical="top"/>
    </xf>
    <xf numFmtId="172" fontId="5" fillId="0" borderId="22" xfId="2" applyNumberFormat="1" applyFont="1" applyBorder="1" applyAlignment="1">
      <alignment horizontal="right" vertical="top"/>
    </xf>
    <xf numFmtId="0" fontId="5" fillId="0" borderId="11" xfId="2" applyFont="1" applyBorder="1" applyAlignment="1">
      <alignment horizontal="left" vertical="top" wrapText="1"/>
    </xf>
    <xf numFmtId="165" fontId="5" fillId="0" borderId="23" xfId="2" applyNumberFormat="1" applyFont="1" applyBorder="1" applyAlignment="1">
      <alignment horizontal="right" vertical="top"/>
    </xf>
    <xf numFmtId="165" fontId="5" fillId="0" borderId="24" xfId="2" applyNumberFormat="1" applyFont="1" applyBorder="1" applyAlignment="1">
      <alignment horizontal="right" vertical="top"/>
    </xf>
    <xf numFmtId="165" fontId="5" fillId="0" borderId="25" xfId="2" applyNumberFormat="1" applyFont="1" applyBorder="1" applyAlignment="1">
      <alignment horizontal="right" vertical="top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13" xfId="2" applyFont="1" applyBorder="1" applyAlignment="1">
      <alignment horizontal="center" wrapText="1"/>
    </xf>
    <xf numFmtId="0" fontId="5" fillId="0" borderId="9" xfId="2" applyFont="1" applyBorder="1" applyAlignment="1">
      <alignment horizontal="left" wrapText="1"/>
    </xf>
    <xf numFmtId="0" fontId="5" fillId="0" borderId="10" xfId="2" applyFont="1" applyBorder="1" applyAlignment="1">
      <alignment horizontal="left" wrapText="1"/>
    </xf>
    <xf numFmtId="0" fontId="5" fillId="0" borderId="16" xfId="2" applyFont="1" applyBorder="1" applyAlignment="1">
      <alignment horizontal="center" wrapText="1"/>
    </xf>
    <xf numFmtId="0" fontId="5" fillId="0" borderId="17" xfId="2" applyFont="1" applyBorder="1" applyAlignment="1">
      <alignment horizontal="center" wrapText="1"/>
    </xf>
    <xf numFmtId="0" fontId="5" fillId="0" borderId="26" xfId="2" applyFont="1" applyBorder="1" applyAlignment="1">
      <alignment horizontal="left" vertical="top"/>
    </xf>
    <xf numFmtId="0" fontId="5" fillId="0" borderId="19" xfId="2" applyFont="1" applyBorder="1" applyAlignment="1">
      <alignment horizontal="left" vertical="top" wrapText="1"/>
    </xf>
    <xf numFmtId="172" fontId="5" fillId="0" borderId="19" xfId="2" applyNumberFormat="1" applyFont="1" applyBorder="1" applyAlignment="1">
      <alignment horizontal="right" vertical="top"/>
    </xf>
    <xf numFmtId="172" fontId="5" fillId="0" borderId="20" xfId="2" applyNumberFormat="1" applyFont="1" applyBorder="1" applyAlignment="1">
      <alignment horizontal="right" vertical="top"/>
    </xf>
    <xf numFmtId="0" fontId="5" fillId="0" borderId="10" xfId="2" applyFont="1" applyBorder="1" applyAlignment="1">
      <alignment horizontal="left" vertical="top" wrapText="1"/>
    </xf>
    <xf numFmtId="172" fontId="5" fillId="0" borderId="24" xfId="2" applyNumberFormat="1" applyFont="1" applyBorder="1" applyAlignment="1">
      <alignment horizontal="right" vertical="top"/>
    </xf>
    <xf numFmtId="172" fontId="5" fillId="0" borderId="25" xfId="2" applyNumberFormat="1" applyFont="1" applyBorder="1" applyAlignment="1">
      <alignment horizontal="right" vertical="top"/>
    </xf>
    <xf numFmtId="0" fontId="5" fillId="0" borderId="0" xfId="2" applyFont="1" applyBorder="1" applyAlignment="1">
      <alignment horizontal="left" vertical="top" wrapText="1"/>
    </xf>
    <xf numFmtId="0" fontId="5" fillId="0" borderId="27" xfId="1" applyFont="1" applyBorder="1" applyAlignment="1">
      <alignment horizontal="left" wrapText="1"/>
    </xf>
    <xf numFmtId="0" fontId="5" fillId="0" borderId="28" xfId="1" applyFont="1" applyBorder="1" applyAlignment="1">
      <alignment horizontal="center" wrapText="1"/>
    </xf>
    <xf numFmtId="0" fontId="5" fillId="0" borderId="29" xfId="1" applyFont="1" applyBorder="1" applyAlignment="1">
      <alignment horizontal="center" wrapText="1"/>
    </xf>
    <xf numFmtId="0" fontId="5" fillId="0" borderId="30" xfId="1" applyFont="1" applyBorder="1" applyAlignment="1">
      <alignment horizontal="center" wrapText="1"/>
    </xf>
    <xf numFmtId="0" fontId="5" fillId="0" borderId="5" xfId="1" applyFont="1" applyBorder="1" applyAlignment="1">
      <alignment horizontal="left" vertical="top" wrapText="1"/>
    </xf>
    <xf numFmtId="164" fontId="5" fillId="0" borderId="18" xfId="1" applyNumberFormat="1" applyFont="1" applyBorder="1" applyAlignment="1">
      <alignment horizontal="right" vertical="top"/>
    </xf>
    <xf numFmtId="165" fontId="5" fillId="0" borderId="19" xfId="1" applyNumberFormat="1" applyFont="1" applyBorder="1" applyAlignment="1">
      <alignment horizontal="right" vertical="top"/>
    </xf>
    <xf numFmtId="166" fontId="5" fillId="0" borderId="19" xfId="1" applyNumberFormat="1" applyFont="1" applyBorder="1" applyAlignment="1">
      <alignment horizontal="right" vertical="top"/>
    </xf>
    <xf numFmtId="166" fontId="5" fillId="0" borderId="20" xfId="1" applyNumberFormat="1" applyFont="1" applyBorder="1" applyAlignment="1">
      <alignment horizontal="right" vertical="top"/>
    </xf>
    <xf numFmtId="0" fontId="5" fillId="0" borderId="8" xfId="1" applyFont="1" applyBorder="1" applyAlignment="1">
      <alignment horizontal="left" vertical="top" wrapText="1"/>
    </xf>
    <xf numFmtId="164" fontId="5" fillId="0" borderId="21" xfId="1" applyNumberFormat="1" applyFont="1" applyBorder="1" applyAlignment="1">
      <alignment horizontal="right" vertical="top"/>
    </xf>
    <xf numFmtId="165" fontId="5" fillId="0" borderId="1" xfId="1" applyNumberFormat="1" applyFont="1" applyBorder="1" applyAlignment="1">
      <alignment horizontal="right" vertical="top"/>
    </xf>
    <xf numFmtId="166" fontId="5" fillId="0" borderId="1" xfId="1" applyNumberFormat="1" applyFont="1" applyBorder="1" applyAlignment="1">
      <alignment horizontal="right" vertical="top"/>
    </xf>
    <xf numFmtId="166" fontId="5" fillId="0" borderId="22" xfId="1" applyNumberFormat="1" applyFont="1" applyBorder="1" applyAlignment="1">
      <alignment horizontal="right" vertical="top"/>
    </xf>
    <xf numFmtId="0" fontId="5" fillId="0" borderId="11" xfId="1" applyFont="1" applyBorder="1" applyAlignment="1">
      <alignment horizontal="left" vertical="top" wrapText="1"/>
    </xf>
    <xf numFmtId="166" fontId="5" fillId="0" borderId="24" xfId="1" applyNumberFormat="1" applyFont="1" applyBorder="1" applyAlignment="1">
      <alignment horizontal="right" vertical="top"/>
    </xf>
    <xf numFmtId="166" fontId="5" fillId="0" borderId="25" xfId="1" applyNumberFormat="1" applyFont="1" applyBorder="1" applyAlignment="1">
      <alignment horizontal="right" vertical="top"/>
    </xf>
    <xf numFmtId="0" fontId="5" fillId="0" borderId="5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11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5" xfId="1" applyNumberFormat="1" applyFont="1" applyBorder="1" applyAlignment="1">
      <alignment horizontal="right" vertical="top"/>
    </xf>
    <xf numFmtId="165" fontId="5" fillId="0" borderId="8" xfId="1" applyNumberFormat="1" applyFont="1" applyBorder="1" applyAlignment="1">
      <alignment horizontal="right" vertical="top"/>
    </xf>
    <xf numFmtId="165" fontId="5" fillId="0" borderId="11" xfId="1" applyNumberFormat="1" applyFont="1" applyBorder="1" applyAlignment="1">
      <alignment horizontal="right" vertical="top"/>
    </xf>
    <xf numFmtId="173" fontId="5" fillId="0" borderId="23" xfId="1" applyNumberFormat="1" applyFont="1" applyBorder="1" applyAlignment="1">
      <alignment horizontal="right" vertical="top"/>
    </xf>
    <xf numFmtId="172" fontId="5" fillId="0" borderId="24" xfId="1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wrapText="1"/>
    </xf>
    <xf numFmtId="0" fontId="5" fillId="0" borderId="27" xfId="4" applyFont="1" applyBorder="1" applyAlignment="1">
      <alignment horizontal="left" wrapText="1"/>
    </xf>
    <xf numFmtId="0" fontId="5" fillId="0" borderId="28" xfId="4" applyFont="1" applyBorder="1" applyAlignment="1">
      <alignment horizontal="center" wrapText="1"/>
    </xf>
    <xf numFmtId="0" fontId="5" fillId="0" borderId="29" xfId="4" applyFont="1" applyBorder="1" applyAlignment="1">
      <alignment horizontal="center" wrapText="1"/>
    </xf>
    <xf numFmtId="0" fontId="5" fillId="0" borderId="30" xfId="4" applyFont="1" applyBorder="1" applyAlignment="1">
      <alignment horizontal="center" wrapText="1"/>
    </xf>
    <xf numFmtId="0" fontId="5" fillId="0" borderId="5" xfId="4" applyFont="1" applyBorder="1" applyAlignment="1">
      <alignment horizontal="left" vertical="top" wrapText="1"/>
    </xf>
    <xf numFmtId="164" fontId="5" fillId="0" borderId="18" xfId="4" applyNumberFormat="1" applyFont="1" applyBorder="1" applyAlignment="1">
      <alignment horizontal="right" vertical="top"/>
    </xf>
    <xf numFmtId="165" fontId="5" fillId="0" borderId="19" xfId="4" applyNumberFormat="1" applyFont="1" applyBorder="1" applyAlignment="1">
      <alignment horizontal="right" vertical="top"/>
    </xf>
    <xf numFmtId="166" fontId="5" fillId="0" borderId="19" xfId="4" applyNumberFormat="1" applyFont="1" applyBorder="1" applyAlignment="1">
      <alignment horizontal="right" vertical="top"/>
    </xf>
    <xf numFmtId="166" fontId="5" fillId="0" borderId="20" xfId="4" applyNumberFormat="1" applyFont="1" applyBorder="1" applyAlignment="1">
      <alignment horizontal="right" vertical="top"/>
    </xf>
    <xf numFmtId="0" fontId="5" fillId="0" borderId="8" xfId="4" applyFont="1" applyBorder="1" applyAlignment="1">
      <alignment horizontal="left" vertical="top" wrapText="1"/>
    </xf>
    <xf numFmtId="164" fontId="5" fillId="0" borderId="21" xfId="4" applyNumberFormat="1" applyFont="1" applyBorder="1" applyAlignment="1">
      <alignment horizontal="right" vertical="top"/>
    </xf>
    <xf numFmtId="166" fontId="5" fillId="0" borderId="22" xfId="4" applyNumberFormat="1" applyFont="1" applyBorder="1" applyAlignment="1">
      <alignment horizontal="right" vertical="top"/>
    </xf>
    <xf numFmtId="173" fontId="5" fillId="0" borderId="21" xfId="4" applyNumberFormat="1" applyFont="1" applyBorder="1" applyAlignment="1">
      <alignment horizontal="right" vertical="top"/>
    </xf>
    <xf numFmtId="172" fontId="5" fillId="0" borderId="1" xfId="4" applyNumberFormat="1" applyFont="1" applyBorder="1" applyAlignment="1">
      <alignment horizontal="right" vertical="top"/>
    </xf>
    <xf numFmtId="167" fontId="5" fillId="0" borderId="21" xfId="4" applyNumberFormat="1" applyFont="1" applyBorder="1" applyAlignment="1">
      <alignment horizontal="right" vertical="top"/>
    </xf>
    <xf numFmtId="0" fontId="5" fillId="0" borderId="11" xfId="4" applyFont="1" applyBorder="1" applyAlignment="1">
      <alignment horizontal="left" vertical="top" wrapText="1"/>
    </xf>
    <xf numFmtId="167" fontId="5" fillId="0" borderId="23" xfId="4" applyNumberFormat="1" applyFont="1" applyBorder="1" applyAlignment="1">
      <alignment horizontal="right" vertical="top"/>
    </xf>
    <xf numFmtId="168" fontId="5" fillId="0" borderId="24" xfId="4" applyNumberFormat="1" applyFont="1" applyBorder="1" applyAlignment="1">
      <alignment horizontal="right" vertical="top"/>
    </xf>
    <xf numFmtId="166" fontId="5" fillId="0" borderId="24" xfId="4" applyNumberFormat="1" applyFont="1" applyBorder="1" applyAlignment="1">
      <alignment horizontal="right" vertical="top"/>
    </xf>
    <xf numFmtId="166" fontId="5" fillId="0" borderId="25" xfId="4" applyNumberFormat="1" applyFont="1" applyBorder="1" applyAlignment="1">
      <alignment horizontal="right" vertical="top"/>
    </xf>
    <xf numFmtId="0" fontId="5" fillId="0" borderId="5" xfId="4" applyFont="1" applyBorder="1" applyAlignment="1">
      <alignment horizontal="left" wrapText="1"/>
    </xf>
    <xf numFmtId="0" fontId="5" fillId="0" borderId="31" xfId="4" applyFont="1" applyBorder="1" applyAlignment="1">
      <alignment horizontal="center" wrapText="1"/>
    </xf>
    <xf numFmtId="0" fontId="5" fillId="0" borderId="11" xfId="4" applyFont="1" applyBorder="1" applyAlignment="1">
      <alignment horizontal="left" wrapText="1"/>
    </xf>
    <xf numFmtId="0" fontId="5" fillId="0" borderId="32" xfId="4" applyFont="1" applyBorder="1" applyAlignment="1">
      <alignment horizontal="center"/>
    </xf>
    <xf numFmtId="165" fontId="5" fillId="0" borderId="5" xfId="4" applyNumberFormat="1" applyFont="1" applyBorder="1" applyAlignment="1">
      <alignment horizontal="right" vertical="top"/>
    </xf>
    <xf numFmtId="165" fontId="5" fillId="0" borderId="8" xfId="4" applyNumberFormat="1" applyFont="1" applyBorder="1" applyAlignment="1">
      <alignment horizontal="right" vertical="top"/>
    </xf>
    <xf numFmtId="165" fontId="5" fillId="0" borderId="11" xfId="4" applyNumberFormat="1" applyFont="1" applyBorder="1" applyAlignment="1">
      <alignment horizontal="right" vertical="top"/>
    </xf>
    <xf numFmtId="0" fontId="5" fillId="0" borderId="27" xfId="3" applyFont="1" applyBorder="1" applyAlignment="1">
      <alignment horizontal="left" wrapText="1"/>
    </xf>
    <xf numFmtId="0" fontId="5" fillId="0" borderId="28" xfId="3" applyFont="1" applyBorder="1" applyAlignment="1">
      <alignment horizontal="center" wrapText="1"/>
    </xf>
    <xf numFmtId="0" fontId="5" fillId="0" borderId="29" xfId="3" applyFont="1" applyBorder="1" applyAlignment="1">
      <alignment horizontal="center" wrapText="1"/>
    </xf>
    <xf numFmtId="0" fontId="5" fillId="0" borderId="30" xfId="3" applyFont="1" applyBorder="1" applyAlignment="1">
      <alignment horizontal="center" wrapText="1"/>
    </xf>
    <xf numFmtId="0" fontId="5" fillId="0" borderId="5" xfId="3" applyFont="1" applyBorder="1" applyAlignment="1">
      <alignment horizontal="left" vertical="top" wrapText="1"/>
    </xf>
    <xf numFmtId="164" fontId="5" fillId="0" borderId="18" xfId="3" applyNumberFormat="1" applyFont="1" applyBorder="1" applyAlignment="1">
      <alignment horizontal="right" vertical="top"/>
    </xf>
    <xf numFmtId="165" fontId="5" fillId="0" borderId="19" xfId="3" applyNumberFormat="1" applyFont="1" applyBorder="1" applyAlignment="1">
      <alignment horizontal="right" vertical="top"/>
    </xf>
    <xf numFmtId="166" fontId="5" fillId="0" borderId="19" xfId="3" applyNumberFormat="1" applyFont="1" applyBorder="1" applyAlignment="1">
      <alignment horizontal="right" vertical="top"/>
    </xf>
    <xf numFmtId="166" fontId="5" fillId="0" borderId="20" xfId="3" applyNumberFormat="1" applyFont="1" applyBorder="1" applyAlignment="1">
      <alignment horizontal="right" vertical="top"/>
    </xf>
    <xf numFmtId="0" fontId="5" fillId="0" borderId="8" xfId="3" applyFont="1" applyBorder="1" applyAlignment="1">
      <alignment horizontal="left" vertical="top" wrapText="1"/>
    </xf>
    <xf numFmtId="164" fontId="5" fillId="0" borderId="21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166" fontId="5" fillId="0" borderId="1" xfId="3" applyNumberFormat="1" applyFont="1" applyBorder="1" applyAlignment="1">
      <alignment horizontal="right" vertical="top"/>
    </xf>
    <xf numFmtId="166" fontId="5" fillId="0" borderId="22" xfId="3" applyNumberFormat="1" applyFont="1" applyBorder="1" applyAlignment="1">
      <alignment horizontal="right" vertical="top"/>
    </xf>
    <xf numFmtId="173" fontId="5" fillId="0" borderId="21" xfId="3" applyNumberFormat="1" applyFont="1" applyBorder="1" applyAlignment="1">
      <alignment horizontal="right" vertical="top"/>
    </xf>
    <xf numFmtId="172" fontId="5" fillId="0" borderId="1" xfId="3" applyNumberFormat="1" applyFont="1" applyBorder="1" applyAlignment="1">
      <alignment horizontal="right" vertical="top"/>
    </xf>
    <xf numFmtId="167" fontId="5" fillId="0" borderId="21" xfId="3" applyNumberFormat="1" applyFont="1" applyBorder="1" applyAlignment="1">
      <alignment horizontal="right" vertical="top"/>
    </xf>
    <xf numFmtId="168" fontId="5" fillId="0" borderId="1" xfId="3" applyNumberFormat="1" applyFont="1" applyBorder="1" applyAlignment="1">
      <alignment horizontal="right" vertical="top"/>
    </xf>
    <xf numFmtId="0" fontId="5" fillId="0" borderId="11" xfId="3" applyFont="1" applyBorder="1" applyAlignment="1">
      <alignment horizontal="left" vertical="top" wrapText="1"/>
    </xf>
    <xf numFmtId="167" fontId="5" fillId="0" borderId="23" xfId="3" applyNumberFormat="1" applyFont="1" applyBorder="1" applyAlignment="1">
      <alignment horizontal="right" vertical="top"/>
    </xf>
    <xf numFmtId="168" fontId="5" fillId="0" borderId="24" xfId="3" applyNumberFormat="1" applyFont="1" applyBorder="1" applyAlignment="1">
      <alignment horizontal="right" vertical="top"/>
    </xf>
    <xf numFmtId="166" fontId="5" fillId="0" borderId="24" xfId="3" applyNumberFormat="1" applyFont="1" applyBorder="1" applyAlignment="1">
      <alignment horizontal="right" vertical="top"/>
    </xf>
    <xf numFmtId="166" fontId="5" fillId="0" borderId="25" xfId="3" applyNumberFormat="1" applyFont="1" applyBorder="1" applyAlignment="1">
      <alignment horizontal="right" vertical="top"/>
    </xf>
    <xf numFmtId="0" fontId="5" fillId="0" borderId="5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11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5" xfId="3" applyNumberFormat="1" applyFont="1" applyBorder="1" applyAlignment="1">
      <alignment horizontal="right" vertical="top"/>
    </xf>
    <xf numFmtId="165" fontId="5" fillId="0" borderId="8" xfId="3" applyNumberFormat="1" applyFont="1" applyBorder="1" applyAlignment="1">
      <alignment horizontal="right" vertical="top"/>
    </xf>
    <xf numFmtId="165" fontId="5" fillId="0" borderId="11" xfId="3" applyNumberFormat="1" applyFont="1" applyBorder="1" applyAlignment="1">
      <alignment horizontal="right" vertical="top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590550</xdr:colOff>
      <xdr:row>75</xdr:row>
      <xdr:rowOff>38100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" y="1044892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workbookViewId="0">
      <selection activeCell="K117" sqref="K117:L117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1" max="11" width="12.7109375" bestFit="1" customWidth="1"/>
    <col min="12" max="12" width="15.28515625" bestFit="1" customWidth="1"/>
  </cols>
  <sheetData>
    <row r="1" spans="1:12" x14ac:dyDescent="0.25">
      <c r="A1" t="s">
        <v>43</v>
      </c>
    </row>
    <row r="2" spans="1:12" ht="15.75" customHeight="1" thickBot="1" x14ac:dyDescent="0.3">
      <c r="H2" s="11" t="s">
        <v>6</v>
      </c>
      <c r="I2" s="11"/>
      <c r="J2" s="3"/>
    </row>
    <row r="3" spans="1:12" ht="16.5" thickTop="1" thickBot="1" x14ac:dyDescent="0.3">
      <c r="B3" s="11" t="s">
        <v>0</v>
      </c>
      <c r="C3" s="11"/>
      <c r="D3" s="11"/>
      <c r="E3" s="11"/>
      <c r="F3" s="11"/>
      <c r="H3" s="90" t="s">
        <v>184</v>
      </c>
      <c r="I3" s="91" t="s">
        <v>4</v>
      </c>
      <c r="J3" s="3"/>
      <c r="K3" s="10" t="s">
        <v>8</v>
      </c>
      <c r="L3" s="10"/>
    </row>
    <row r="4" spans="1:12" ht="27.75" thickTop="1" thickBot="1" x14ac:dyDescent="0.3">
      <c r="B4" s="73" t="s">
        <v>184</v>
      </c>
      <c r="C4" s="74" t="s">
        <v>1</v>
      </c>
      <c r="D4" s="75" t="s">
        <v>46</v>
      </c>
      <c r="E4" s="75" t="s">
        <v>47</v>
      </c>
      <c r="F4" s="76" t="s">
        <v>2</v>
      </c>
      <c r="H4" s="92"/>
      <c r="I4" s="93" t="s">
        <v>5</v>
      </c>
      <c r="J4" s="3"/>
      <c r="K4" s="1" t="s">
        <v>9</v>
      </c>
      <c r="L4" s="1" t="s">
        <v>10</v>
      </c>
    </row>
    <row r="5" spans="1:12" ht="24.75" thickTop="1" x14ac:dyDescent="0.25">
      <c r="B5" s="77" t="s">
        <v>54</v>
      </c>
      <c r="C5" s="78">
        <v>3.0729502905100063E-2</v>
      </c>
      <c r="D5" s="79">
        <v>0.17259503696721445</v>
      </c>
      <c r="E5" s="80">
        <v>7745</v>
      </c>
      <c r="F5" s="81">
        <v>0</v>
      </c>
      <c r="H5" s="77" t="s">
        <v>54</v>
      </c>
      <c r="I5" s="94">
        <v>8.9492964281829568E-3</v>
      </c>
      <c r="J5" s="3"/>
      <c r="K5">
        <f>((1-C5)/D5)*I5</f>
        <v>5.0258044205768466E-2</v>
      </c>
      <c r="L5">
        <f>((0-C5)/D5)*I5</f>
        <v>-1.5933681258788991E-3</v>
      </c>
    </row>
    <row r="6" spans="1:12" ht="24" x14ac:dyDescent="0.25">
      <c r="B6" s="82" t="s">
        <v>55</v>
      </c>
      <c r="C6" s="83">
        <v>1.304067140090381E-2</v>
      </c>
      <c r="D6" s="84">
        <v>0.11345604567938646</v>
      </c>
      <c r="E6" s="85">
        <v>7745</v>
      </c>
      <c r="F6" s="86">
        <v>0</v>
      </c>
      <c r="H6" s="82" t="s">
        <v>55</v>
      </c>
      <c r="I6" s="95">
        <v>4.3156613012700629E-3</v>
      </c>
      <c r="J6" s="3"/>
      <c r="K6">
        <f t="shared" ref="K6:K16" si="0">((1-C6)/D6)*I6</f>
        <v>3.7542134972684667E-2</v>
      </c>
      <c r="L6">
        <f t="shared" ref="L6:L69" si="1">((0-C6)/D6)*I6</f>
        <v>-4.9604338464693241E-4</v>
      </c>
    </row>
    <row r="7" spans="1:12" ht="24" x14ac:dyDescent="0.25">
      <c r="B7" s="82" t="s">
        <v>56</v>
      </c>
      <c r="C7" s="83">
        <v>1.0845706907682377E-2</v>
      </c>
      <c r="D7" s="84">
        <v>0.10358312068067801</v>
      </c>
      <c r="E7" s="85">
        <v>7745</v>
      </c>
      <c r="F7" s="86">
        <v>0</v>
      </c>
      <c r="H7" s="82" t="s">
        <v>56</v>
      </c>
      <c r="I7" s="95">
        <v>3.6036964439500017E-3</v>
      </c>
      <c r="J7" s="3"/>
      <c r="K7">
        <f t="shared" si="0"/>
        <v>3.4413056732703666E-2</v>
      </c>
      <c r="L7">
        <f t="shared" si="1"/>
        <v>-3.7732629755216139E-4</v>
      </c>
    </row>
    <row r="8" spans="1:12" ht="36" x14ac:dyDescent="0.25">
      <c r="B8" s="82" t="s">
        <v>57</v>
      </c>
      <c r="C8" s="83">
        <v>5.0742414460942548E-2</v>
      </c>
      <c r="D8" s="84">
        <v>0.21948540231210228</v>
      </c>
      <c r="E8" s="85">
        <v>7745</v>
      </c>
      <c r="F8" s="86">
        <v>0</v>
      </c>
      <c r="H8" s="82" t="s">
        <v>57</v>
      </c>
      <c r="I8" s="95">
        <v>2.1248660998027715E-3</v>
      </c>
      <c r="J8" s="3"/>
      <c r="K8">
        <f t="shared" si="0"/>
        <v>9.1898834375526671E-3</v>
      </c>
      <c r="L8">
        <f t="shared" si="1"/>
        <v>-4.9124376917276914E-4</v>
      </c>
    </row>
    <row r="9" spans="1:12" ht="24" x14ac:dyDescent="0.25">
      <c r="B9" s="82" t="s">
        <v>58</v>
      </c>
      <c r="C9" s="83">
        <v>0.36087798579728858</v>
      </c>
      <c r="D9" s="84">
        <v>0.48028621557994572</v>
      </c>
      <c r="E9" s="85">
        <v>7745</v>
      </c>
      <c r="F9" s="86">
        <v>0</v>
      </c>
      <c r="H9" s="82" t="s">
        <v>58</v>
      </c>
      <c r="I9" s="95">
        <v>1.0597405448703866E-2</v>
      </c>
      <c r="J9" s="3"/>
      <c r="K9">
        <f t="shared" si="0"/>
        <v>1.4102081000846469E-2</v>
      </c>
      <c r="L9">
        <f t="shared" si="1"/>
        <v>-7.962690181286038E-3</v>
      </c>
    </row>
    <row r="10" spans="1:12" ht="24" x14ac:dyDescent="0.25">
      <c r="B10" s="82" t="s">
        <v>59</v>
      </c>
      <c r="C10" s="83">
        <v>0.1014848289218851</v>
      </c>
      <c r="D10" s="84">
        <v>0.30198912799657296</v>
      </c>
      <c r="E10" s="85">
        <v>7745</v>
      </c>
      <c r="F10" s="86">
        <v>0</v>
      </c>
      <c r="H10" s="82" t="s">
        <v>59</v>
      </c>
      <c r="I10" s="95">
        <v>-3.3837480764580203E-3</v>
      </c>
      <c r="J10" s="3"/>
      <c r="K10">
        <f t="shared" si="0"/>
        <v>-1.0067743173318554E-2</v>
      </c>
      <c r="L10">
        <f t="shared" si="1"/>
        <v>1.1371240313591583E-3</v>
      </c>
    </row>
    <row r="11" spans="1:12" ht="24" x14ac:dyDescent="0.25">
      <c r="B11" s="82" t="s">
        <v>60</v>
      </c>
      <c r="C11" s="83">
        <v>0.10574564234990318</v>
      </c>
      <c r="D11" s="84">
        <v>0.30753164498935526</v>
      </c>
      <c r="E11" s="85">
        <v>7745</v>
      </c>
      <c r="F11" s="86">
        <v>0</v>
      </c>
      <c r="H11" s="82" t="s">
        <v>60</v>
      </c>
      <c r="I11" s="95">
        <v>-3.4532977190865177E-2</v>
      </c>
      <c r="J11" s="3"/>
      <c r="K11">
        <f t="shared" si="0"/>
        <v>-0.10041654521970086</v>
      </c>
      <c r="L11">
        <f t="shared" si="1"/>
        <v>1.1874263721474879E-2</v>
      </c>
    </row>
    <row r="12" spans="1:12" ht="24" x14ac:dyDescent="0.25">
      <c r="B12" s="82" t="s">
        <v>61</v>
      </c>
      <c r="C12" s="83">
        <v>1.1233053582956745E-2</v>
      </c>
      <c r="D12" s="84">
        <v>0.10539595032702256</v>
      </c>
      <c r="E12" s="85">
        <v>7745</v>
      </c>
      <c r="F12" s="86">
        <v>0</v>
      </c>
      <c r="H12" s="82" t="s">
        <v>61</v>
      </c>
      <c r="I12" s="95">
        <v>-1.5720543070064101E-3</v>
      </c>
      <c r="J12" s="3"/>
      <c r="K12">
        <f t="shared" si="0"/>
        <v>-1.4748150492666095E-2</v>
      </c>
      <c r="L12">
        <f t="shared" si="1"/>
        <v>1.6754884994279841E-4</v>
      </c>
    </row>
    <row r="13" spans="1:12" ht="24" x14ac:dyDescent="0.25">
      <c r="B13" s="82" t="s">
        <v>62</v>
      </c>
      <c r="C13" s="83">
        <v>4.5061329890251786E-2</v>
      </c>
      <c r="D13" s="84">
        <v>0.20745207423120535</v>
      </c>
      <c r="E13" s="85">
        <v>7745</v>
      </c>
      <c r="F13" s="86">
        <v>0</v>
      </c>
      <c r="H13" s="82" t="s">
        <v>62</v>
      </c>
      <c r="I13" s="95">
        <v>-1.6601124469986291E-2</v>
      </c>
      <c r="J13" s="3"/>
      <c r="K13">
        <f t="shared" si="0"/>
        <v>-7.6417918608164298E-2</v>
      </c>
      <c r="L13">
        <f t="shared" si="1"/>
        <v>3.6059834497362557E-3</v>
      </c>
    </row>
    <row r="14" spans="1:12" ht="24" x14ac:dyDescent="0.25">
      <c r="B14" s="82" t="s">
        <v>63</v>
      </c>
      <c r="C14" s="83">
        <v>3.9767591994835386E-2</v>
      </c>
      <c r="D14" s="84">
        <v>0.19542533531255016</v>
      </c>
      <c r="E14" s="85">
        <v>7745</v>
      </c>
      <c r="F14" s="86">
        <v>0</v>
      </c>
      <c r="H14" s="82" t="s">
        <v>63</v>
      </c>
      <c r="I14" s="95">
        <v>3.3075523542687225E-3</v>
      </c>
      <c r="J14" s="3"/>
      <c r="K14">
        <f t="shared" si="0"/>
        <v>1.6251828129976574E-2</v>
      </c>
      <c r="L14">
        <f t="shared" si="1"/>
        <v>-6.7306213043334478E-4</v>
      </c>
    </row>
    <row r="15" spans="1:12" ht="24" x14ac:dyDescent="0.25">
      <c r="B15" s="82" t="s">
        <v>64</v>
      </c>
      <c r="C15" s="83">
        <v>9.1672046481601037E-3</v>
      </c>
      <c r="D15" s="84">
        <v>9.5311803763871925E-2</v>
      </c>
      <c r="E15" s="85">
        <v>7745</v>
      </c>
      <c r="F15" s="86">
        <v>0</v>
      </c>
      <c r="H15" s="82" t="s">
        <v>64</v>
      </c>
      <c r="I15" s="95">
        <v>5.8130400827209735E-3</v>
      </c>
      <c r="J15" s="3"/>
      <c r="K15">
        <f t="shared" si="0"/>
        <v>6.0430613283996563E-2</v>
      </c>
      <c r="L15">
        <f t="shared" si="1"/>
        <v>-5.5910523106121406E-4</v>
      </c>
    </row>
    <row r="16" spans="1:12" ht="24" x14ac:dyDescent="0.25">
      <c r="B16" s="82" t="s">
        <v>65</v>
      </c>
      <c r="C16" s="83">
        <v>3.4861200774693353E-3</v>
      </c>
      <c r="D16" s="84">
        <v>5.8944173973268864E-2</v>
      </c>
      <c r="E16" s="85">
        <v>7745</v>
      </c>
      <c r="F16" s="86">
        <v>0</v>
      </c>
      <c r="H16" s="82" t="s">
        <v>65</v>
      </c>
      <c r="I16" s="95">
        <v>2.234644810857661E-3</v>
      </c>
      <c r="J16" s="3"/>
      <c r="K16">
        <f t="shared" si="0"/>
        <v>3.7779044485828132E-2</v>
      </c>
      <c r="L16">
        <f t="shared" si="1"/>
        <v>-1.3216302165293596E-4</v>
      </c>
    </row>
    <row r="17" spans="2:12" ht="48" x14ac:dyDescent="0.25">
      <c r="B17" s="82" t="s">
        <v>66</v>
      </c>
      <c r="C17" s="83">
        <v>0.10703679793415107</v>
      </c>
      <c r="D17" s="84">
        <v>0.30917998685350867</v>
      </c>
      <c r="E17" s="85">
        <v>7745</v>
      </c>
      <c r="F17" s="86">
        <v>0</v>
      </c>
      <c r="H17" s="82" t="s">
        <v>66</v>
      </c>
      <c r="I17" s="95">
        <v>-2.6619301665098467E-2</v>
      </c>
      <c r="J17" s="3"/>
      <c r="K17">
        <f>((1-C17)/D17)*I17</f>
        <v>-7.6880968569564972E-2</v>
      </c>
      <c r="L17">
        <f t="shared" si="1"/>
        <v>9.2154891475085838E-3</v>
      </c>
    </row>
    <row r="18" spans="2:12" ht="24" x14ac:dyDescent="0.25">
      <c r="B18" s="82" t="s">
        <v>67</v>
      </c>
      <c r="C18" s="83">
        <v>8.7798579728857323E-3</v>
      </c>
      <c r="D18" s="84">
        <v>9.3294672276812637E-2</v>
      </c>
      <c r="E18" s="85">
        <v>7745</v>
      </c>
      <c r="F18" s="86">
        <v>0</v>
      </c>
      <c r="H18" s="82" t="s">
        <v>67</v>
      </c>
      <c r="I18" s="95">
        <v>1.5601630281074049E-2</v>
      </c>
      <c r="J18" s="3"/>
      <c r="K18">
        <f t="shared" ref="K18:K81" si="2">((1-C18)/D18)*I18</f>
        <v>0.16576134312553145</v>
      </c>
      <c r="L18">
        <f t="shared" si="1"/>
        <v>-1.468252094898546E-3</v>
      </c>
    </row>
    <row r="19" spans="2:12" ht="24" x14ac:dyDescent="0.25">
      <c r="B19" s="82" t="s">
        <v>68</v>
      </c>
      <c r="C19" s="83">
        <v>0.1014848289218851</v>
      </c>
      <c r="D19" s="84">
        <v>0.30198912799656213</v>
      </c>
      <c r="E19" s="85">
        <v>7745</v>
      </c>
      <c r="F19" s="86">
        <v>0</v>
      </c>
      <c r="H19" s="82" t="s">
        <v>68</v>
      </c>
      <c r="I19" s="95">
        <v>4.2077097896144611E-2</v>
      </c>
      <c r="J19" s="3"/>
      <c r="K19">
        <f t="shared" si="2"/>
        <v>0.12519295335378883</v>
      </c>
      <c r="L19">
        <f t="shared" si="1"/>
        <v>-1.4140201370323036E-2</v>
      </c>
    </row>
    <row r="20" spans="2:12" ht="24" x14ac:dyDescent="0.25">
      <c r="B20" s="82" t="s">
        <v>69</v>
      </c>
      <c r="C20" s="83">
        <v>5.164622336991608E-4</v>
      </c>
      <c r="D20" s="84">
        <v>2.2721403080292572E-2</v>
      </c>
      <c r="E20" s="85">
        <v>7745</v>
      </c>
      <c r="F20" s="86">
        <v>0</v>
      </c>
      <c r="H20" s="82" t="s">
        <v>69</v>
      </c>
      <c r="I20" s="95">
        <v>1.03010306418219E-3</v>
      </c>
      <c r="J20" s="3"/>
      <c r="K20">
        <f t="shared" si="2"/>
        <v>4.531282910718315E-2</v>
      </c>
      <c r="L20">
        <f t="shared" si="1"/>
        <v>-2.3414457619006928E-5</v>
      </c>
    </row>
    <row r="21" spans="2:12" ht="24" x14ac:dyDescent="0.25">
      <c r="B21" s="82" t="s">
        <v>70</v>
      </c>
      <c r="C21" s="83">
        <v>7.2433828276307288E-2</v>
      </c>
      <c r="D21" s="84">
        <v>0.2592216133476794</v>
      </c>
      <c r="E21" s="85">
        <v>7745</v>
      </c>
      <c r="F21" s="86">
        <v>0</v>
      </c>
      <c r="H21" s="82" t="s">
        <v>70</v>
      </c>
      <c r="I21" s="95">
        <v>3.8288804939432888E-2</v>
      </c>
      <c r="J21" s="3"/>
      <c r="K21">
        <f t="shared" si="2"/>
        <v>0.13700786658522246</v>
      </c>
      <c r="L21">
        <f t="shared" si="1"/>
        <v>-1.069897176424134E-2</v>
      </c>
    </row>
    <row r="22" spans="2:12" ht="24" x14ac:dyDescent="0.25">
      <c r="B22" s="82" t="s">
        <v>71</v>
      </c>
      <c r="C22" s="83">
        <v>6.0942543576500974E-2</v>
      </c>
      <c r="D22" s="84">
        <v>0.23924033942728398</v>
      </c>
      <c r="E22" s="85">
        <v>7745</v>
      </c>
      <c r="F22" s="86">
        <v>0</v>
      </c>
      <c r="H22" s="82" t="s">
        <v>71</v>
      </c>
      <c r="I22" s="95">
        <v>3.332555561328876E-2</v>
      </c>
      <c r="J22" s="3"/>
      <c r="K22">
        <f t="shared" si="2"/>
        <v>0.130808255677244</v>
      </c>
      <c r="L22">
        <f t="shared" si="1"/>
        <v>-8.4891374507987307E-3</v>
      </c>
    </row>
    <row r="23" spans="2:12" ht="24" x14ac:dyDescent="0.25">
      <c r="B23" s="82" t="s">
        <v>72</v>
      </c>
      <c r="C23" s="83">
        <v>3.2666236281471916E-2</v>
      </c>
      <c r="D23" s="84">
        <v>0.17777298376820305</v>
      </c>
      <c r="E23" s="85">
        <v>7745</v>
      </c>
      <c r="F23" s="86">
        <v>0</v>
      </c>
      <c r="H23" s="82" t="s">
        <v>72</v>
      </c>
      <c r="I23" s="95">
        <v>1.0593375340292272E-2</v>
      </c>
      <c r="J23" s="3"/>
      <c r="K23">
        <f t="shared" si="2"/>
        <v>5.764278362886336E-2</v>
      </c>
      <c r="L23">
        <f t="shared" si="1"/>
        <v>-1.9465595646159144E-3</v>
      </c>
    </row>
    <row r="24" spans="2:12" ht="24" x14ac:dyDescent="0.25">
      <c r="B24" s="82" t="s">
        <v>73</v>
      </c>
      <c r="C24" s="83">
        <v>4.6481601032924468E-3</v>
      </c>
      <c r="D24" s="84">
        <v>6.8023173612234866E-2</v>
      </c>
      <c r="E24" s="85">
        <v>7745</v>
      </c>
      <c r="F24" s="86">
        <v>0</v>
      </c>
      <c r="H24" s="82" t="s">
        <v>73</v>
      </c>
      <c r="I24" s="95">
        <v>4.8696534441534673E-3</v>
      </c>
      <c r="J24" s="3"/>
      <c r="K24">
        <f t="shared" si="2"/>
        <v>7.1255401033298624E-2</v>
      </c>
      <c r="L24">
        <f t="shared" si="1"/>
        <v>-3.3275320238665857E-4</v>
      </c>
    </row>
    <row r="25" spans="2:12" ht="24" x14ac:dyDescent="0.25">
      <c r="B25" s="82" t="s">
        <v>74</v>
      </c>
      <c r="C25" s="83">
        <v>1.1620400258231117E-3</v>
      </c>
      <c r="D25" s="84">
        <v>3.4071095832846933E-2</v>
      </c>
      <c r="E25" s="85">
        <v>7745</v>
      </c>
      <c r="F25" s="86">
        <v>0</v>
      </c>
      <c r="H25" s="82" t="s">
        <v>74</v>
      </c>
      <c r="I25" s="95">
        <v>2.5349183647963716E-3</v>
      </c>
      <c r="J25" s="3"/>
      <c r="K25">
        <f t="shared" si="2"/>
        <v>7.4314389552251642E-2</v>
      </c>
      <c r="L25">
        <f t="shared" si="1"/>
        <v>-8.6456761371544032E-5</v>
      </c>
    </row>
    <row r="26" spans="2:12" ht="36" x14ac:dyDescent="0.25">
      <c r="B26" s="82" t="s">
        <v>75</v>
      </c>
      <c r="C26" s="83">
        <v>3.6797934151065206E-2</v>
      </c>
      <c r="D26" s="84">
        <v>0.18827751627910239</v>
      </c>
      <c r="E26" s="85">
        <v>7745</v>
      </c>
      <c r="F26" s="86">
        <v>0</v>
      </c>
      <c r="H26" s="82" t="s">
        <v>75</v>
      </c>
      <c r="I26" s="95">
        <v>4.0877081303208832E-3</v>
      </c>
      <c r="J26" s="3"/>
      <c r="K26">
        <f t="shared" si="2"/>
        <v>2.0912156658556769E-2</v>
      </c>
      <c r="L26">
        <f t="shared" si="1"/>
        <v>-7.9892287502529211E-4</v>
      </c>
    </row>
    <row r="27" spans="2:12" ht="24" x14ac:dyDescent="0.25">
      <c r="B27" s="82" t="s">
        <v>76</v>
      </c>
      <c r="C27" s="83">
        <v>0.10510006455777923</v>
      </c>
      <c r="D27" s="84">
        <v>0.30670211345197651</v>
      </c>
      <c r="E27" s="85">
        <v>7745</v>
      </c>
      <c r="F27" s="86">
        <v>0</v>
      </c>
      <c r="H27" s="82" t="s">
        <v>76</v>
      </c>
      <c r="I27" s="95">
        <v>-1.7716720213158516E-3</v>
      </c>
      <c r="J27" s="3"/>
      <c r="K27">
        <f t="shared" si="2"/>
        <v>-5.1694106690549349E-3</v>
      </c>
      <c r="L27">
        <f t="shared" si="1"/>
        <v>6.0711301177473922E-4</v>
      </c>
    </row>
    <row r="28" spans="2:12" ht="24" x14ac:dyDescent="0.25">
      <c r="B28" s="82" t="s">
        <v>77</v>
      </c>
      <c r="C28" s="83">
        <v>0.11555842479018723</v>
      </c>
      <c r="D28" s="84">
        <v>0.31971530017810684</v>
      </c>
      <c r="E28" s="85">
        <v>7745</v>
      </c>
      <c r="F28" s="86">
        <v>0</v>
      </c>
      <c r="H28" s="82" t="s">
        <v>77</v>
      </c>
      <c r="I28" s="95">
        <v>-2.9601229277018068E-2</v>
      </c>
      <c r="J28" s="3"/>
      <c r="K28">
        <f t="shared" si="2"/>
        <v>-8.1887097162156572E-2</v>
      </c>
      <c r="L28">
        <f t="shared" si="1"/>
        <v>1.0699117074471553E-2</v>
      </c>
    </row>
    <row r="29" spans="2:12" ht="24" x14ac:dyDescent="0.25">
      <c r="B29" s="82" t="s">
        <v>78</v>
      </c>
      <c r="C29" s="83">
        <v>6.4557779212395094E-3</v>
      </c>
      <c r="D29" s="84">
        <v>8.0093252648561611E-2</v>
      </c>
      <c r="E29" s="85">
        <v>7745</v>
      </c>
      <c r="F29" s="86">
        <v>0</v>
      </c>
      <c r="H29" s="82" t="s">
        <v>78</v>
      </c>
      <c r="I29" s="95">
        <v>-6.8261769672147725E-3</v>
      </c>
      <c r="J29" s="3"/>
      <c r="K29">
        <f t="shared" si="2"/>
        <v>-8.4677653365163377E-2</v>
      </c>
      <c r="L29">
        <f t="shared" si="1"/>
        <v>5.5021217261314731E-4</v>
      </c>
    </row>
    <row r="30" spans="2:12" ht="24" x14ac:dyDescent="0.25">
      <c r="B30" s="82" t="s">
        <v>79</v>
      </c>
      <c r="C30" s="83">
        <v>5.8102001291155583E-3</v>
      </c>
      <c r="D30" s="84">
        <v>7.6007812943027719E-2</v>
      </c>
      <c r="E30" s="85">
        <v>7745</v>
      </c>
      <c r="F30" s="86">
        <v>0</v>
      </c>
      <c r="H30" s="82" t="s">
        <v>79</v>
      </c>
      <c r="I30" s="95">
        <v>4.3159041318578965E-4</v>
      </c>
      <c r="J30" s="3"/>
      <c r="K30">
        <f t="shared" si="2"/>
        <v>5.6452457964156271E-3</v>
      </c>
      <c r="L30">
        <f t="shared" si="1"/>
        <v>-3.29916962128186E-5</v>
      </c>
    </row>
    <row r="31" spans="2:12" ht="24" x14ac:dyDescent="0.25">
      <c r="B31" s="82" t="s">
        <v>80</v>
      </c>
      <c r="C31" s="83">
        <v>4.0025823111684957E-3</v>
      </c>
      <c r="D31" s="84">
        <v>6.3143300829239246E-2</v>
      </c>
      <c r="E31" s="85">
        <v>7745</v>
      </c>
      <c r="F31" s="86">
        <v>0</v>
      </c>
      <c r="H31" s="82" t="s">
        <v>80</v>
      </c>
      <c r="I31" s="95">
        <v>-4.5305907778617665E-3</v>
      </c>
      <c r="J31" s="3"/>
      <c r="K31">
        <f t="shared" si="2"/>
        <v>-7.1463744468448942E-2</v>
      </c>
      <c r="L31">
        <f t="shared" si="1"/>
        <v>2.8718901717940333E-4</v>
      </c>
    </row>
    <row r="32" spans="2:12" ht="24" x14ac:dyDescent="0.25">
      <c r="B32" s="82" t="s">
        <v>81</v>
      </c>
      <c r="C32" s="83">
        <v>0.278760490639122</v>
      </c>
      <c r="D32" s="84">
        <v>0.44841837822567276</v>
      </c>
      <c r="E32" s="85">
        <v>7745</v>
      </c>
      <c r="F32" s="86">
        <v>0</v>
      </c>
      <c r="H32" s="82" t="s">
        <v>81</v>
      </c>
      <c r="I32" s="95">
        <v>-4.6704197571897879E-2</v>
      </c>
      <c r="J32" s="3"/>
      <c r="K32">
        <f t="shared" si="2"/>
        <v>-7.5119384435436171E-2</v>
      </c>
      <c r="L32">
        <f t="shared" si="1"/>
        <v>2.9033790010044164E-2</v>
      </c>
    </row>
    <row r="33" spans="2:12" ht="24" x14ac:dyDescent="0.25">
      <c r="B33" s="82" t="s">
        <v>82</v>
      </c>
      <c r="C33" s="83">
        <v>2.5823111684958035E-4</v>
      </c>
      <c r="D33" s="84">
        <v>1.6068533563745727E-2</v>
      </c>
      <c r="E33" s="85">
        <v>7745</v>
      </c>
      <c r="F33" s="86">
        <v>0</v>
      </c>
      <c r="H33" s="82" t="s">
        <v>82</v>
      </c>
      <c r="I33" s="95">
        <v>2.3606498927804956E-3</v>
      </c>
      <c r="J33" s="3"/>
      <c r="K33">
        <f t="shared" si="2"/>
        <v>0.14687340883719352</v>
      </c>
      <c r="L33">
        <f t="shared" si="1"/>
        <v>-3.7937080934313186E-5</v>
      </c>
    </row>
    <row r="34" spans="2:12" ht="36" x14ac:dyDescent="0.25">
      <c r="B34" s="82" t="s">
        <v>187</v>
      </c>
      <c r="C34" s="83">
        <v>2.7243382827630735E-2</v>
      </c>
      <c r="D34" s="84">
        <v>0.16280234358376491</v>
      </c>
      <c r="E34" s="85">
        <v>7745</v>
      </c>
      <c r="F34" s="86">
        <v>0</v>
      </c>
      <c r="H34" s="82" t="s">
        <v>187</v>
      </c>
      <c r="I34" s="95">
        <v>1.5560396801461988E-2</v>
      </c>
      <c r="J34" s="3"/>
      <c r="K34">
        <f t="shared" si="2"/>
        <v>9.2974576540182985E-2</v>
      </c>
      <c r="L34">
        <f t="shared" si="1"/>
        <v>-2.6038804950860913E-3</v>
      </c>
    </row>
    <row r="35" spans="2:12" ht="36" x14ac:dyDescent="0.25">
      <c r="B35" s="82" t="s">
        <v>188</v>
      </c>
      <c r="C35" s="83">
        <v>3.7572627501613942E-2</v>
      </c>
      <c r="D35" s="84">
        <v>0.19017253930363909</v>
      </c>
      <c r="E35" s="85">
        <v>7745</v>
      </c>
      <c r="F35" s="86">
        <v>0</v>
      </c>
      <c r="H35" s="82" t="s">
        <v>188</v>
      </c>
      <c r="I35" s="95">
        <v>2.1776261732451199E-2</v>
      </c>
      <c r="J35" s="3"/>
      <c r="K35">
        <f t="shared" si="2"/>
        <v>0.11020555564301239</v>
      </c>
      <c r="L35">
        <f t="shared" si="1"/>
        <v>-4.3023633877269391E-3</v>
      </c>
    </row>
    <row r="36" spans="2:12" ht="36" x14ac:dyDescent="0.25">
      <c r="B36" s="82" t="s">
        <v>189</v>
      </c>
      <c r="C36" s="83">
        <v>3.4990316333118138E-2</v>
      </c>
      <c r="D36" s="84">
        <v>0.18376711994856187</v>
      </c>
      <c r="E36" s="85">
        <v>7745</v>
      </c>
      <c r="F36" s="86">
        <v>0</v>
      </c>
      <c r="H36" s="82" t="s">
        <v>189</v>
      </c>
      <c r="I36" s="95">
        <v>1.399270860856004E-2</v>
      </c>
      <c r="J36" s="3"/>
      <c r="K36">
        <f t="shared" si="2"/>
        <v>7.3479408676421665E-2</v>
      </c>
      <c r="L36">
        <f t="shared" si="1"/>
        <v>-2.6642921797311037E-3</v>
      </c>
    </row>
    <row r="37" spans="2:12" ht="36" x14ac:dyDescent="0.25">
      <c r="B37" s="82" t="s">
        <v>190</v>
      </c>
      <c r="C37" s="83">
        <v>2.4531956100710128E-3</v>
      </c>
      <c r="D37" s="84">
        <v>4.9472148233660446E-2</v>
      </c>
      <c r="E37" s="85">
        <v>7745</v>
      </c>
      <c r="F37" s="86">
        <v>0</v>
      </c>
      <c r="H37" s="82" t="s">
        <v>190</v>
      </c>
      <c r="I37" s="95">
        <v>4.3901433157486703E-3</v>
      </c>
      <c r="J37" s="3"/>
      <c r="K37">
        <f t="shared" si="2"/>
        <v>8.8521998574931551E-2</v>
      </c>
      <c r="L37">
        <f t="shared" si="1"/>
        <v>-2.1769582875015521E-4</v>
      </c>
    </row>
    <row r="38" spans="2:12" ht="36" x14ac:dyDescent="0.25">
      <c r="B38" s="82" t="s">
        <v>191</v>
      </c>
      <c r="C38" s="83">
        <v>3.8734667527437049E-4</v>
      </c>
      <c r="D38" s="84">
        <v>1.9678583216110369E-2</v>
      </c>
      <c r="E38" s="85">
        <v>7745</v>
      </c>
      <c r="F38" s="86">
        <v>0</v>
      </c>
      <c r="H38" s="82" t="s">
        <v>191</v>
      </c>
      <c r="I38" s="95">
        <v>2.161700683453342E-3</v>
      </c>
      <c r="J38" s="3"/>
      <c r="K38">
        <f t="shared" si="2"/>
        <v>0.10980787245453842</v>
      </c>
      <c r="L38">
        <f t="shared" si="1"/>
        <v>-4.2550195991167039E-5</v>
      </c>
    </row>
    <row r="39" spans="2:12" ht="36" x14ac:dyDescent="0.25">
      <c r="B39" s="82" t="s">
        <v>192</v>
      </c>
      <c r="C39" s="83">
        <v>2.7759845061329891E-2</v>
      </c>
      <c r="D39" s="84">
        <v>0.16429461720877653</v>
      </c>
      <c r="E39" s="85">
        <v>7745</v>
      </c>
      <c r="F39" s="86">
        <v>0</v>
      </c>
      <c r="H39" s="82" t="s">
        <v>192</v>
      </c>
      <c r="I39" s="95">
        <v>5.0102178892797227E-3</v>
      </c>
      <c r="J39" s="3"/>
      <c r="K39">
        <f t="shared" si="2"/>
        <v>2.9648780341718958E-2</v>
      </c>
      <c r="L39">
        <f t="shared" si="1"/>
        <v>-8.4654552104509637E-4</v>
      </c>
    </row>
    <row r="40" spans="2:12" ht="36" x14ac:dyDescent="0.25">
      <c r="B40" s="82" t="s">
        <v>193</v>
      </c>
      <c r="C40" s="83">
        <v>7.0497094899935442E-2</v>
      </c>
      <c r="D40" s="84">
        <v>0.25599944568532729</v>
      </c>
      <c r="E40" s="85">
        <v>7745</v>
      </c>
      <c r="F40" s="86">
        <v>0</v>
      </c>
      <c r="H40" s="82" t="s">
        <v>193</v>
      </c>
      <c r="I40" s="95">
        <v>8.1718989515627734E-3</v>
      </c>
      <c r="J40" s="3"/>
      <c r="K40">
        <f t="shared" si="2"/>
        <v>2.9671172901672913E-2</v>
      </c>
      <c r="L40">
        <f t="shared" si="1"/>
        <v>-2.2503764973348258E-3</v>
      </c>
    </row>
    <row r="41" spans="2:12" ht="36" x14ac:dyDescent="0.25">
      <c r="B41" s="82" t="s">
        <v>194</v>
      </c>
      <c r="C41" s="83">
        <v>5.0871530019367332E-2</v>
      </c>
      <c r="D41" s="84">
        <v>0.21974952201112943</v>
      </c>
      <c r="E41" s="85">
        <v>7745</v>
      </c>
      <c r="F41" s="86">
        <v>0</v>
      </c>
      <c r="H41" s="82" t="s">
        <v>194</v>
      </c>
      <c r="I41" s="95">
        <v>-7.6810114401043095E-3</v>
      </c>
      <c r="J41" s="3"/>
      <c r="K41">
        <f t="shared" si="2"/>
        <v>-3.3175346955615755E-2</v>
      </c>
      <c r="L41">
        <f t="shared" si="1"/>
        <v>1.7781372194956612E-3</v>
      </c>
    </row>
    <row r="42" spans="2:12" ht="36" x14ac:dyDescent="0.25">
      <c r="B42" s="82" t="s">
        <v>195</v>
      </c>
      <c r="C42" s="83">
        <v>2.1949644932214331E-3</v>
      </c>
      <c r="D42" s="84">
        <v>4.6802023915804972E-2</v>
      </c>
      <c r="E42" s="85">
        <v>7745</v>
      </c>
      <c r="F42" s="86">
        <v>0</v>
      </c>
      <c r="H42" s="82" t="s">
        <v>195</v>
      </c>
      <c r="I42" s="95">
        <v>6.378565349144205E-4</v>
      </c>
      <c r="J42" s="3"/>
      <c r="K42">
        <f t="shared" si="2"/>
        <v>1.3598908962002896E-2</v>
      </c>
      <c r="L42">
        <f t="shared" si="1"/>
        <v>-2.9914784207304507E-5</v>
      </c>
    </row>
    <row r="43" spans="2:12" ht="24" x14ac:dyDescent="0.25">
      <c r="B43" s="82" t="s">
        <v>196</v>
      </c>
      <c r="C43" s="83">
        <v>1.9367333763718531E-3</v>
      </c>
      <c r="D43" s="84">
        <v>4.396853477813728E-2</v>
      </c>
      <c r="E43" s="85">
        <v>7745</v>
      </c>
      <c r="F43" s="86">
        <v>0</v>
      </c>
      <c r="H43" s="82" t="s">
        <v>196</v>
      </c>
      <c r="I43" s="95">
        <v>-9.1915402966676182E-4</v>
      </c>
      <c r="J43" s="3"/>
      <c r="K43">
        <f t="shared" si="2"/>
        <v>-2.0864326682899389E-2</v>
      </c>
      <c r="L43">
        <f t="shared" si="1"/>
        <v>4.0487050484280846E-5</v>
      </c>
    </row>
    <row r="44" spans="2:12" ht="36" x14ac:dyDescent="0.25">
      <c r="B44" s="82" t="s">
        <v>197</v>
      </c>
      <c r="C44" s="83">
        <v>1.8721755971594579E-2</v>
      </c>
      <c r="D44" s="84">
        <v>0.13554934210713326</v>
      </c>
      <c r="E44" s="85">
        <v>7745</v>
      </c>
      <c r="F44" s="86">
        <v>0</v>
      </c>
      <c r="H44" s="82" t="s">
        <v>197</v>
      </c>
      <c r="I44" s="95">
        <v>4.2015676698231618E-4</v>
      </c>
      <c r="J44" s="3"/>
      <c r="K44">
        <f t="shared" si="2"/>
        <v>3.0416281489230659E-3</v>
      </c>
      <c r="L44">
        <f t="shared" si="1"/>
        <v>-5.8031063367611133E-5</v>
      </c>
    </row>
    <row r="45" spans="2:12" ht="24" x14ac:dyDescent="0.25">
      <c r="B45" s="82" t="s">
        <v>198</v>
      </c>
      <c r="C45" s="83">
        <v>6.4557779212395089E-4</v>
      </c>
      <c r="D45" s="84">
        <v>2.5401660034741685E-2</v>
      </c>
      <c r="E45" s="85">
        <v>7745</v>
      </c>
      <c r="F45" s="86">
        <v>0</v>
      </c>
      <c r="H45" s="82" t="s">
        <v>198</v>
      </c>
      <c r="I45" s="95">
        <v>-6.5148637912287486E-4</v>
      </c>
      <c r="J45" s="3"/>
      <c r="K45">
        <f t="shared" si="2"/>
        <v>-2.5630836452979193E-2</v>
      </c>
      <c r="L45">
        <f t="shared" si="1"/>
        <v>1.6557387889521441E-5</v>
      </c>
    </row>
    <row r="46" spans="2:12" x14ac:dyDescent="0.25">
      <c r="B46" s="82" t="s">
        <v>83</v>
      </c>
      <c r="C46" s="83">
        <v>0.54835377663008389</v>
      </c>
      <c r="D46" s="84">
        <v>0.49768855062275269</v>
      </c>
      <c r="E46" s="85">
        <v>7745</v>
      </c>
      <c r="F46" s="86">
        <v>0</v>
      </c>
      <c r="H46" s="82" t="s">
        <v>83</v>
      </c>
      <c r="I46" s="95">
        <v>7.8725584878532415E-2</v>
      </c>
      <c r="J46" s="3"/>
      <c r="K46">
        <f t="shared" si="2"/>
        <v>7.1442497619215742E-2</v>
      </c>
      <c r="L46">
        <f t="shared" si="1"/>
        <v>-8.6739933501660718E-2</v>
      </c>
    </row>
    <row r="47" spans="2:12" x14ac:dyDescent="0.25">
      <c r="B47" s="82" t="s">
        <v>84</v>
      </c>
      <c r="C47" s="83">
        <v>0.61355713363460296</v>
      </c>
      <c r="D47" s="84">
        <v>0.4869654970012533</v>
      </c>
      <c r="E47" s="85">
        <v>7745</v>
      </c>
      <c r="F47" s="86">
        <v>0</v>
      </c>
      <c r="H47" s="82" t="s">
        <v>84</v>
      </c>
      <c r="I47" s="95">
        <v>4.5397857951822405E-2</v>
      </c>
      <c r="J47" s="3"/>
      <c r="K47">
        <f t="shared" si="2"/>
        <v>3.6026532601972479E-2</v>
      </c>
      <c r="L47">
        <f t="shared" si="1"/>
        <v>-5.7199493125483863E-2</v>
      </c>
    </row>
    <row r="48" spans="2:12" x14ac:dyDescent="0.25">
      <c r="B48" s="82" t="s">
        <v>85</v>
      </c>
      <c r="C48" s="83">
        <v>0.49102646868947708</v>
      </c>
      <c r="D48" s="84">
        <v>0.49995174606695914</v>
      </c>
      <c r="E48" s="85">
        <v>7745</v>
      </c>
      <c r="F48" s="86">
        <v>0</v>
      </c>
      <c r="H48" s="82" t="s">
        <v>85</v>
      </c>
      <c r="I48" s="95">
        <v>8.4917035095707208E-2</v>
      </c>
      <c r="J48" s="3"/>
      <c r="K48">
        <f t="shared" si="2"/>
        <v>8.6449389488266998E-2</v>
      </c>
      <c r="L48">
        <f t="shared" si="1"/>
        <v>-8.3401072608797408E-2</v>
      </c>
    </row>
    <row r="49" spans="2:12" x14ac:dyDescent="0.25">
      <c r="B49" s="82" t="s">
        <v>86</v>
      </c>
      <c r="C49" s="83">
        <v>0.79509360877985802</v>
      </c>
      <c r="D49" s="84">
        <v>0.40365926255901358</v>
      </c>
      <c r="E49" s="85">
        <v>7745</v>
      </c>
      <c r="F49" s="86">
        <v>0</v>
      </c>
      <c r="H49" s="82" t="s">
        <v>86</v>
      </c>
      <c r="I49" s="95">
        <v>5.1720366645223122E-2</v>
      </c>
      <c r="J49" s="3"/>
      <c r="K49">
        <f t="shared" si="2"/>
        <v>2.6254404803372759E-2</v>
      </c>
      <c r="L49">
        <f t="shared" si="1"/>
        <v>-0.1018743697411276</v>
      </c>
    </row>
    <row r="50" spans="2:12" x14ac:dyDescent="0.25">
      <c r="B50" s="82" t="s">
        <v>87</v>
      </c>
      <c r="C50" s="83">
        <v>1.8979987088444158E-2</v>
      </c>
      <c r="D50" s="84">
        <v>0.13646300446665843</v>
      </c>
      <c r="E50" s="85">
        <v>7745</v>
      </c>
      <c r="F50" s="86">
        <v>0</v>
      </c>
      <c r="H50" s="82" t="s">
        <v>87</v>
      </c>
      <c r="I50" s="95">
        <v>6.4863214888663256E-3</v>
      </c>
      <c r="J50" s="3"/>
      <c r="K50">
        <f t="shared" si="2"/>
        <v>4.6629569791648902E-2</v>
      </c>
      <c r="L50">
        <f t="shared" si="1"/>
        <v>-9.0215145556362059E-4</v>
      </c>
    </row>
    <row r="51" spans="2:12" x14ac:dyDescent="0.25">
      <c r="B51" s="82" t="s">
        <v>88</v>
      </c>
      <c r="C51" s="83">
        <v>0.2422207876049064</v>
      </c>
      <c r="D51" s="84">
        <v>0.42845487494279255</v>
      </c>
      <c r="E51" s="85">
        <v>7745</v>
      </c>
      <c r="F51" s="86">
        <v>0</v>
      </c>
      <c r="H51" s="82" t="s">
        <v>88</v>
      </c>
      <c r="I51" s="95">
        <v>7.2290108635822692E-2</v>
      </c>
      <c r="J51" s="3"/>
      <c r="K51">
        <f t="shared" si="2"/>
        <v>0.12785463485115839</v>
      </c>
      <c r="L51">
        <f t="shared" si="1"/>
        <v>-4.0868170894662319E-2</v>
      </c>
    </row>
    <row r="52" spans="2:12" x14ac:dyDescent="0.25">
      <c r="B52" s="82" t="s">
        <v>89</v>
      </c>
      <c r="C52" s="83">
        <v>0.16165267914783732</v>
      </c>
      <c r="D52" s="84">
        <v>0.36815566084602752</v>
      </c>
      <c r="E52" s="85">
        <v>7745</v>
      </c>
      <c r="F52" s="86">
        <v>0</v>
      </c>
      <c r="H52" s="82" t="s">
        <v>89</v>
      </c>
      <c r="I52" s="95">
        <v>6.3429304681030876E-2</v>
      </c>
      <c r="J52" s="3"/>
      <c r="K52">
        <f t="shared" si="2"/>
        <v>0.1444383267682452</v>
      </c>
      <c r="L52">
        <f t="shared" si="1"/>
        <v>-2.7851037288440319E-2</v>
      </c>
    </row>
    <row r="53" spans="2:12" x14ac:dyDescent="0.25">
      <c r="B53" s="82" t="s">
        <v>90</v>
      </c>
      <c r="C53" s="83">
        <v>0.3069076823757263</v>
      </c>
      <c r="D53" s="84">
        <v>0.46124052866501247</v>
      </c>
      <c r="E53" s="85">
        <v>7745</v>
      </c>
      <c r="F53" s="86">
        <v>0</v>
      </c>
      <c r="H53" s="82" t="s">
        <v>90</v>
      </c>
      <c r="I53" s="95">
        <v>6.2992368886799446E-2</v>
      </c>
      <c r="J53" s="3"/>
      <c r="K53">
        <f t="shared" si="2"/>
        <v>9.4656744650693611E-2</v>
      </c>
      <c r="L53">
        <f t="shared" si="1"/>
        <v>-4.191488115400499E-2</v>
      </c>
    </row>
    <row r="54" spans="2:12" x14ac:dyDescent="0.25">
      <c r="B54" s="82" t="s">
        <v>91</v>
      </c>
      <c r="C54" s="83">
        <v>3.7185280826339567E-2</v>
      </c>
      <c r="D54" s="84">
        <v>0.18922779652454036</v>
      </c>
      <c r="E54" s="85">
        <v>7745</v>
      </c>
      <c r="F54" s="86">
        <v>0</v>
      </c>
      <c r="H54" s="82" t="s">
        <v>91</v>
      </c>
      <c r="I54" s="95">
        <v>3.4334375729033709E-2</v>
      </c>
      <c r="J54" s="3"/>
      <c r="K54">
        <f t="shared" si="2"/>
        <v>0.17469760221651892</v>
      </c>
      <c r="L54">
        <f t="shared" si="1"/>
        <v>-6.7470711329432002E-3</v>
      </c>
    </row>
    <row r="55" spans="2:12" x14ac:dyDescent="0.25">
      <c r="B55" s="82" t="s">
        <v>92</v>
      </c>
      <c r="C55" s="83">
        <v>7.3208521626856038E-2</v>
      </c>
      <c r="D55" s="84">
        <v>0.26049528879659983</v>
      </c>
      <c r="E55" s="85">
        <v>7745</v>
      </c>
      <c r="F55" s="86">
        <v>0</v>
      </c>
      <c r="H55" s="82" t="s">
        <v>92</v>
      </c>
      <c r="I55" s="95">
        <v>4.5525478821694797E-2</v>
      </c>
      <c r="J55" s="3"/>
      <c r="K55">
        <f t="shared" si="2"/>
        <v>0.16197078271825738</v>
      </c>
      <c r="L55">
        <f t="shared" si="1"/>
        <v>-1.2794292811542483E-2</v>
      </c>
    </row>
    <row r="56" spans="2:12" x14ac:dyDescent="0.25">
      <c r="B56" s="82" t="s">
        <v>93</v>
      </c>
      <c r="C56" s="83">
        <v>0.36229825693996126</v>
      </c>
      <c r="D56" s="84">
        <v>0.48069539673311379</v>
      </c>
      <c r="E56" s="85">
        <v>7745</v>
      </c>
      <c r="F56" s="86">
        <v>0</v>
      </c>
      <c r="H56" s="82" t="s">
        <v>93</v>
      </c>
      <c r="I56" s="95">
        <v>8.1576814979699402E-2</v>
      </c>
      <c r="J56" s="3"/>
      <c r="K56">
        <f t="shared" si="2"/>
        <v>0.10822170850686025</v>
      </c>
      <c r="L56">
        <f t="shared" si="1"/>
        <v>-6.1484129190170052E-2</v>
      </c>
    </row>
    <row r="57" spans="2:12" x14ac:dyDescent="0.25">
      <c r="B57" s="82" t="s">
        <v>94</v>
      </c>
      <c r="C57" s="83">
        <v>0.47346675274370564</v>
      </c>
      <c r="D57" s="84">
        <v>0.4993277269860833</v>
      </c>
      <c r="E57" s="85">
        <v>7745</v>
      </c>
      <c r="F57" s="86">
        <v>0</v>
      </c>
      <c r="H57" s="82" t="s">
        <v>94</v>
      </c>
      <c r="I57" s="95">
        <v>8.7013961496339762E-2</v>
      </c>
      <c r="J57" s="3"/>
      <c r="K57">
        <f t="shared" si="2"/>
        <v>9.1754856033818583E-2</v>
      </c>
      <c r="L57">
        <f t="shared" si="1"/>
        <v>-8.2507370543406761E-2</v>
      </c>
    </row>
    <row r="58" spans="2:12" ht="24" x14ac:dyDescent="0.25">
      <c r="B58" s="82" t="s">
        <v>95</v>
      </c>
      <c r="C58" s="83">
        <v>7.2304712717882504E-3</v>
      </c>
      <c r="D58" s="84">
        <v>8.4729678937604969E-2</v>
      </c>
      <c r="E58" s="85">
        <v>7745</v>
      </c>
      <c r="F58" s="86">
        <v>0</v>
      </c>
      <c r="H58" s="82" t="s">
        <v>95</v>
      </c>
      <c r="I58" s="95">
        <v>9.2124964904636182E-3</v>
      </c>
      <c r="J58" s="3"/>
      <c r="K58">
        <f t="shared" si="2"/>
        <v>0.10794193857364798</v>
      </c>
      <c r="L58">
        <f t="shared" si="1"/>
        <v>-7.8615535962079427E-4</v>
      </c>
    </row>
    <row r="59" spans="2:12" ht="24" x14ac:dyDescent="0.25">
      <c r="B59" s="82" t="s">
        <v>96</v>
      </c>
      <c r="C59" s="83">
        <v>3.460296965784377E-2</v>
      </c>
      <c r="D59" s="84">
        <v>0.18278380094775348</v>
      </c>
      <c r="E59" s="85">
        <v>7745</v>
      </c>
      <c r="F59" s="86">
        <v>0</v>
      </c>
      <c r="H59" s="82" t="s">
        <v>96</v>
      </c>
      <c r="I59" s="95">
        <v>3.323513142215602E-2</v>
      </c>
      <c r="J59" s="3"/>
      <c r="K59">
        <f t="shared" si="2"/>
        <v>0.17553578058677002</v>
      </c>
      <c r="L59">
        <f t="shared" si="1"/>
        <v>-6.2917733311828768E-3</v>
      </c>
    </row>
    <row r="60" spans="2:12" ht="24" x14ac:dyDescent="0.25">
      <c r="B60" s="82" t="s">
        <v>97</v>
      </c>
      <c r="C60" s="83">
        <v>1.355713363460297E-2</v>
      </c>
      <c r="D60" s="84">
        <v>0.11565061474615632</v>
      </c>
      <c r="E60" s="85">
        <v>7745</v>
      </c>
      <c r="F60" s="86">
        <v>0</v>
      </c>
      <c r="H60" s="82" t="s">
        <v>97</v>
      </c>
      <c r="I60" s="95">
        <v>2.0176109495117885E-2</v>
      </c>
      <c r="J60" s="3"/>
      <c r="K60">
        <f t="shared" si="2"/>
        <v>0.17209229130472617</v>
      </c>
      <c r="L60">
        <f t="shared" si="1"/>
        <v>-2.3651427469890372E-3</v>
      </c>
    </row>
    <row r="61" spans="2:12" ht="24" x14ac:dyDescent="0.25">
      <c r="B61" s="82" t="s">
        <v>98</v>
      </c>
      <c r="C61" s="83">
        <v>4.3899289864428662E-3</v>
      </c>
      <c r="D61" s="84">
        <v>6.6115216877011648E-2</v>
      </c>
      <c r="E61" s="85">
        <v>7745</v>
      </c>
      <c r="F61" s="86">
        <v>0</v>
      </c>
      <c r="H61" s="82" t="s">
        <v>98</v>
      </c>
      <c r="I61" s="95">
        <v>1.0989951620776284E-2</v>
      </c>
      <c r="J61" s="3"/>
      <c r="K61">
        <f t="shared" si="2"/>
        <v>0.1654945265316233</v>
      </c>
      <c r="L61">
        <f t="shared" si="1"/>
        <v>-7.297126056380744E-4</v>
      </c>
    </row>
    <row r="62" spans="2:12" ht="24" x14ac:dyDescent="0.25">
      <c r="B62" s="82" t="s">
        <v>99</v>
      </c>
      <c r="C62" s="83">
        <v>0.24002582311168494</v>
      </c>
      <c r="D62" s="84">
        <v>0.42712642484884328</v>
      </c>
      <c r="E62" s="85">
        <v>7745</v>
      </c>
      <c r="F62" s="86">
        <v>0</v>
      </c>
      <c r="H62" s="82" t="s">
        <v>99</v>
      </c>
      <c r="I62" s="95">
        <v>5.6756355668266652E-2</v>
      </c>
      <c r="J62" s="3"/>
      <c r="K62">
        <f t="shared" si="2"/>
        <v>0.10098500624829279</v>
      </c>
      <c r="L62">
        <f t="shared" si="1"/>
        <v>-3.1894516924154993E-2</v>
      </c>
    </row>
    <row r="63" spans="2:12" ht="24" x14ac:dyDescent="0.25">
      <c r="B63" s="82" t="s">
        <v>100</v>
      </c>
      <c r="C63" s="83">
        <v>1.2911555842479018E-3</v>
      </c>
      <c r="D63" s="84">
        <v>3.5911767097048845E-2</v>
      </c>
      <c r="E63" s="85">
        <v>7745</v>
      </c>
      <c r="F63" s="86">
        <v>0</v>
      </c>
      <c r="H63" s="82" t="s">
        <v>100</v>
      </c>
      <c r="I63" s="95">
        <v>2.5907155367758442E-3</v>
      </c>
      <c r="J63" s="3"/>
      <c r="K63">
        <f t="shared" si="2"/>
        <v>7.2047986749055382E-2</v>
      </c>
      <c r="L63">
        <f t="shared" si="1"/>
        <v>-9.314542566135148E-5</v>
      </c>
    </row>
    <row r="64" spans="2:12" ht="24" x14ac:dyDescent="0.25">
      <c r="B64" s="82" t="s">
        <v>101</v>
      </c>
      <c r="C64" s="83">
        <v>3.8992898644286636E-2</v>
      </c>
      <c r="D64" s="84">
        <v>0.19359052508067495</v>
      </c>
      <c r="E64" s="85">
        <v>7745</v>
      </c>
      <c r="F64" s="86">
        <v>0</v>
      </c>
      <c r="H64" s="82" t="s">
        <v>101</v>
      </c>
      <c r="I64" s="95">
        <v>6.1080976825151666E-3</v>
      </c>
      <c r="J64" s="3"/>
      <c r="K64">
        <f t="shared" si="2"/>
        <v>3.0321345769506423E-2</v>
      </c>
      <c r="L64">
        <f t="shared" si="1"/>
        <v>-1.2302897248946581E-3</v>
      </c>
    </row>
    <row r="65" spans="2:12" ht="24" x14ac:dyDescent="0.25">
      <c r="B65" s="82" t="s">
        <v>102</v>
      </c>
      <c r="C65" s="83">
        <v>0.63537766300839249</v>
      </c>
      <c r="D65" s="84">
        <v>0.48135517530760552</v>
      </c>
      <c r="E65" s="85">
        <v>7745</v>
      </c>
      <c r="F65" s="86">
        <v>0</v>
      </c>
      <c r="H65" s="82" t="s">
        <v>102</v>
      </c>
      <c r="I65" s="95">
        <v>-6.9768542400291747E-2</v>
      </c>
      <c r="J65" s="3"/>
      <c r="K65">
        <f t="shared" si="2"/>
        <v>-5.284906090858122E-2</v>
      </c>
      <c r="L65">
        <f t="shared" si="1"/>
        <v>9.209285719940799E-2</v>
      </c>
    </row>
    <row r="66" spans="2:12" ht="24" x14ac:dyDescent="0.25">
      <c r="B66" s="82" t="s">
        <v>103</v>
      </c>
      <c r="C66" s="83">
        <v>1.3944480309877341E-2</v>
      </c>
      <c r="D66" s="84">
        <v>0.11726810031314076</v>
      </c>
      <c r="E66" s="85">
        <v>7745</v>
      </c>
      <c r="F66" s="86">
        <v>0</v>
      </c>
      <c r="H66" s="82" t="s">
        <v>103</v>
      </c>
      <c r="I66" s="95">
        <v>-1.0785839744013325E-2</v>
      </c>
      <c r="J66" s="3"/>
      <c r="K66">
        <f t="shared" si="2"/>
        <v>-9.0693349561199121E-2</v>
      </c>
      <c r="L66">
        <f t="shared" si="1"/>
        <v>1.2825562069673309E-3</v>
      </c>
    </row>
    <row r="67" spans="2:12" ht="24" x14ac:dyDescent="0.25">
      <c r="B67" s="82" t="s">
        <v>104</v>
      </c>
      <c r="C67" s="83">
        <v>4.3899289864428662E-3</v>
      </c>
      <c r="D67" s="84">
        <v>6.611521687701194E-2</v>
      </c>
      <c r="E67" s="85">
        <v>7745</v>
      </c>
      <c r="F67" s="86">
        <v>0</v>
      </c>
      <c r="H67" s="82" t="s">
        <v>104</v>
      </c>
      <c r="I67" s="95">
        <v>-6.7276011048061956E-3</v>
      </c>
      <c r="J67" s="3"/>
      <c r="K67">
        <f t="shared" si="2"/>
        <v>-0.10130901372019668</v>
      </c>
      <c r="L67">
        <f t="shared" si="1"/>
        <v>4.4670035877145467E-4</v>
      </c>
    </row>
    <row r="68" spans="2:12" ht="24" x14ac:dyDescent="0.25">
      <c r="B68" s="82" t="s">
        <v>105</v>
      </c>
      <c r="C68" s="83">
        <v>5.9393156875403473E-3</v>
      </c>
      <c r="D68" s="84">
        <v>7.684271350356997E-2</v>
      </c>
      <c r="E68" s="85">
        <v>7745</v>
      </c>
      <c r="F68" s="86">
        <v>0</v>
      </c>
      <c r="H68" s="82" t="s">
        <v>105</v>
      </c>
      <c r="I68" s="95">
        <v>-1.4998731209401963E-3</v>
      </c>
      <c r="J68" s="3"/>
      <c r="K68">
        <f t="shared" si="2"/>
        <v>-1.9402814307363167E-2</v>
      </c>
      <c r="L68">
        <f t="shared" si="1"/>
        <v>1.1592797222219839E-4</v>
      </c>
    </row>
    <row r="69" spans="2:12" ht="24" x14ac:dyDescent="0.25">
      <c r="B69" s="82" t="s">
        <v>106</v>
      </c>
      <c r="C69" s="83">
        <v>2.5823111684958035E-4</v>
      </c>
      <c r="D69" s="84">
        <v>1.6068533563745557E-2</v>
      </c>
      <c r="E69" s="85">
        <v>7745</v>
      </c>
      <c r="F69" s="86">
        <v>0</v>
      </c>
      <c r="H69" s="82" t="s">
        <v>106</v>
      </c>
      <c r="I69" s="95">
        <v>-1.5377439473573812E-3</v>
      </c>
      <c r="J69" s="3"/>
      <c r="K69">
        <f t="shared" si="2"/>
        <v>-9.5674371772732747E-2</v>
      </c>
      <c r="L69">
        <f t="shared" si="1"/>
        <v>2.4712481408428963E-5</v>
      </c>
    </row>
    <row r="70" spans="2:12" ht="24" x14ac:dyDescent="0.25">
      <c r="B70" s="82" t="s">
        <v>107</v>
      </c>
      <c r="C70" s="83">
        <v>0.30135571336346029</v>
      </c>
      <c r="D70" s="84">
        <v>0.45887649203727138</v>
      </c>
      <c r="E70" s="85">
        <v>7745</v>
      </c>
      <c r="F70" s="86">
        <v>0</v>
      </c>
      <c r="H70" s="82" t="s">
        <v>107</v>
      </c>
      <c r="I70" s="95">
        <v>-7.2331969270373747E-2</v>
      </c>
      <c r="J70" s="3"/>
      <c r="K70">
        <f t="shared" si="2"/>
        <v>-0.11012618416681023</v>
      </c>
      <c r="L70">
        <f t="shared" ref="L70:L105" si="3">((0-C70)/D70)*I70</f>
        <v>4.7502220263414351E-2</v>
      </c>
    </row>
    <row r="71" spans="2:12" ht="24" x14ac:dyDescent="0.25">
      <c r="B71" s="82" t="s">
        <v>108</v>
      </c>
      <c r="C71" s="83">
        <v>4.6481601032924468E-3</v>
      </c>
      <c r="D71" s="84">
        <v>6.8023173612231536E-2</v>
      </c>
      <c r="E71" s="85">
        <v>7745</v>
      </c>
      <c r="F71" s="86">
        <v>0</v>
      </c>
      <c r="H71" s="82" t="s">
        <v>108</v>
      </c>
      <c r="I71" s="95">
        <v>-6.8935785870050757E-3</v>
      </c>
      <c r="J71" s="3"/>
      <c r="K71">
        <f t="shared" si="2"/>
        <v>-0.10087056756808309</v>
      </c>
      <c r="L71">
        <f t="shared" si="3"/>
        <v>4.7105207321974203E-4</v>
      </c>
    </row>
    <row r="72" spans="2:12" ht="24" x14ac:dyDescent="0.25">
      <c r="B72" s="82" t="s">
        <v>109</v>
      </c>
      <c r="C72" s="83">
        <v>7.4887023886378301E-3</v>
      </c>
      <c r="D72" s="84">
        <v>8.6218220326104086E-2</v>
      </c>
      <c r="E72" s="85">
        <v>7745</v>
      </c>
      <c r="F72" s="86">
        <v>0</v>
      </c>
      <c r="H72" s="82" t="s">
        <v>109</v>
      </c>
      <c r="I72" s="95">
        <v>-6.4303596290067946E-3</v>
      </c>
      <c r="J72" s="3"/>
      <c r="K72">
        <f t="shared" si="2"/>
        <v>-7.4023849661403018E-2</v>
      </c>
      <c r="L72">
        <f t="shared" si="3"/>
        <v>5.5852520884107912E-4</v>
      </c>
    </row>
    <row r="73" spans="2:12" ht="24" x14ac:dyDescent="0.25">
      <c r="B73" s="82" t="s">
        <v>110</v>
      </c>
      <c r="C73" s="83">
        <v>6.4557779212395094E-3</v>
      </c>
      <c r="D73" s="84">
        <v>8.0093252648564206E-2</v>
      </c>
      <c r="E73" s="85">
        <v>7745</v>
      </c>
      <c r="F73" s="86">
        <v>0</v>
      </c>
      <c r="H73" s="82" t="s">
        <v>110</v>
      </c>
      <c r="I73" s="95">
        <v>-8.7192072242846183E-3</v>
      </c>
      <c r="J73" s="3"/>
      <c r="K73">
        <f t="shared" si="2"/>
        <v>-0.10816039644196751</v>
      </c>
      <c r="L73">
        <f t="shared" si="3"/>
        <v>7.0279659806346659E-4</v>
      </c>
    </row>
    <row r="74" spans="2:12" ht="24" x14ac:dyDescent="0.25">
      <c r="B74" s="82" t="s">
        <v>111</v>
      </c>
      <c r="C74" s="83">
        <v>1.2911555842479018E-3</v>
      </c>
      <c r="D74" s="84">
        <v>3.5911767097050212E-2</v>
      </c>
      <c r="E74" s="85">
        <v>7745</v>
      </c>
      <c r="F74" s="86">
        <v>0</v>
      </c>
      <c r="H74" s="82" t="s">
        <v>111</v>
      </c>
      <c r="I74" s="95">
        <v>4.0590066892381283E-4</v>
      </c>
      <c r="J74" s="3"/>
      <c r="K74">
        <f t="shared" si="2"/>
        <v>1.128812700619735E-2</v>
      </c>
      <c r="L74">
        <f t="shared" si="3"/>
        <v>-1.4593570790171104E-5</v>
      </c>
    </row>
    <row r="75" spans="2:12" ht="24" x14ac:dyDescent="0.25">
      <c r="B75" s="82" t="s">
        <v>112</v>
      </c>
      <c r="C75" s="83">
        <v>1.0329244673983214E-3</v>
      </c>
      <c r="D75" s="84">
        <v>3.2124613312986612E-2</v>
      </c>
      <c r="E75" s="85">
        <v>7745</v>
      </c>
      <c r="F75" s="86">
        <v>0</v>
      </c>
      <c r="H75" s="82" t="s">
        <v>112</v>
      </c>
      <c r="I75" s="95">
        <v>1.9881970331769552E-3</v>
      </c>
      <c r="J75" s="3"/>
      <c r="K75">
        <f t="shared" si="2"/>
        <v>6.1826218932648287E-2</v>
      </c>
      <c r="L75">
        <f t="shared" si="3"/>
        <v>-6.3927846899468306E-5</v>
      </c>
    </row>
    <row r="76" spans="2:12" ht="24" x14ac:dyDescent="0.25">
      <c r="B76" s="82" t="s">
        <v>113</v>
      </c>
      <c r="C76" s="83">
        <v>5.9005810200129113E-2</v>
      </c>
      <c r="D76" s="84">
        <v>0.2356507893406134</v>
      </c>
      <c r="E76" s="85">
        <v>7745</v>
      </c>
      <c r="F76" s="86">
        <v>0</v>
      </c>
      <c r="H76" s="82" t="s">
        <v>113</v>
      </c>
      <c r="I76" s="95">
        <v>3.7686701273213281E-2</v>
      </c>
      <c r="J76" s="3"/>
      <c r="K76">
        <f t="shared" si="2"/>
        <v>0.15048948925674235</v>
      </c>
      <c r="L76">
        <f t="shared" si="3"/>
        <v>-9.4365664915383157E-3</v>
      </c>
    </row>
    <row r="77" spans="2:12" ht="24" x14ac:dyDescent="0.25">
      <c r="B77" s="82" t="s">
        <v>114</v>
      </c>
      <c r="C77" s="83">
        <v>0.54112330535829567</v>
      </c>
      <c r="D77" s="84">
        <v>0.49833817677892717</v>
      </c>
      <c r="E77" s="85">
        <v>7745</v>
      </c>
      <c r="F77" s="86">
        <v>0</v>
      </c>
      <c r="H77" s="82" t="s">
        <v>114</v>
      </c>
      <c r="I77" s="95">
        <v>3.8620041252236552E-2</v>
      </c>
      <c r="J77" s="3"/>
      <c r="K77">
        <f t="shared" si="2"/>
        <v>3.5561868832325767E-2</v>
      </c>
      <c r="L77">
        <f t="shared" si="3"/>
        <v>-4.1935788485165243E-2</v>
      </c>
    </row>
    <row r="78" spans="2:12" ht="24" x14ac:dyDescent="0.25">
      <c r="B78" s="82" t="s">
        <v>115</v>
      </c>
      <c r="C78" s="83">
        <v>7.7598450613298897E-2</v>
      </c>
      <c r="D78" s="84">
        <v>0.2675559267976399</v>
      </c>
      <c r="E78" s="85">
        <v>7745</v>
      </c>
      <c r="F78" s="86">
        <v>0</v>
      </c>
      <c r="H78" s="82" t="s">
        <v>115</v>
      </c>
      <c r="I78" s="95">
        <v>2.5071164769271619E-2</v>
      </c>
      <c r="J78" s="3"/>
      <c r="K78">
        <f t="shared" si="2"/>
        <v>8.6433074030148549E-2</v>
      </c>
      <c r="L78">
        <f t="shared" si="3"/>
        <v>-7.2713154384265498E-3</v>
      </c>
    </row>
    <row r="79" spans="2:12" ht="24" x14ac:dyDescent="0.25">
      <c r="B79" s="82" t="s">
        <v>116</v>
      </c>
      <c r="C79" s="83">
        <v>5.5519690122659776E-3</v>
      </c>
      <c r="D79" s="84">
        <v>7.4309202728073717E-2</v>
      </c>
      <c r="E79" s="85">
        <v>7745</v>
      </c>
      <c r="F79" s="86">
        <v>0</v>
      </c>
      <c r="H79" s="82" t="s">
        <v>116</v>
      </c>
      <c r="I79" s="95">
        <v>-6.3085463716000267E-3</v>
      </c>
      <c r="J79" s="3"/>
      <c r="K79">
        <f t="shared" si="2"/>
        <v>-8.4424556950095625E-2</v>
      </c>
      <c r="L79">
        <f t="shared" si="3"/>
        <v>4.7133938572502092E-4</v>
      </c>
    </row>
    <row r="80" spans="2:12" ht="24" x14ac:dyDescent="0.25">
      <c r="B80" s="82" t="s">
        <v>117</v>
      </c>
      <c r="C80" s="83">
        <v>0.12666236281471918</v>
      </c>
      <c r="D80" s="84">
        <v>0.33261583416959806</v>
      </c>
      <c r="E80" s="85">
        <v>7745</v>
      </c>
      <c r="F80" s="86">
        <v>0</v>
      </c>
      <c r="H80" s="82" t="s">
        <v>117</v>
      </c>
      <c r="I80" s="95">
        <v>-5.3270333258023585E-2</v>
      </c>
      <c r="J80" s="3"/>
      <c r="K80">
        <f t="shared" si="2"/>
        <v>-0.13987003082935948</v>
      </c>
      <c r="L80">
        <f t="shared" si="3"/>
        <v>2.0285703761620588E-2</v>
      </c>
    </row>
    <row r="81" spans="2:12" ht="24" x14ac:dyDescent="0.25">
      <c r="B81" s="82" t="s">
        <v>118</v>
      </c>
      <c r="C81" s="83">
        <v>7.2304712717882504E-3</v>
      </c>
      <c r="D81" s="84">
        <v>8.4729678937597558E-2</v>
      </c>
      <c r="E81" s="85">
        <v>7745</v>
      </c>
      <c r="F81" s="86">
        <v>0</v>
      </c>
      <c r="H81" s="82" t="s">
        <v>118</v>
      </c>
      <c r="I81" s="95">
        <v>-1.0018323129254408E-2</v>
      </c>
      <c r="J81" s="3"/>
      <c r="K81">
        <f t="shared" si="2"/>
        <v>-0.11738373208048945</v>
      </c>
      <c r="L81">
        <f t="shared" si="3"/>
        <v>8.5492118565579523E-4</v>
      </c>
    </row>
    <row r="82" spans="2:12" ht="24" x14ac:dyDescent="0.25">
      <c r="B82" s="82" t="s">
        <v>119</v>
      </c>
      <c r="C82" s="83">
        <v>5.939315687540349E-3</v>
      </c>
      <c r="D82" s="84">
        <v>7.6842713503567028E-2</v>
      </c>
      <c r="E82" s="85">
        <v>7745</v>
      </c>
      <c r="F82" s="86">
        <v>0</v>
      </c>
      <c r="H82" s="82" t="s">
        <v>119</v>
      </c>
      <c r="I82" s="95">
        <v>-7.2692058490200226E-3</v>
      </c>
      <c r="J82" s="3"/>
      <c r="K82">
        <f t="shared" ref="K82:K105" si="4">((1-C82)/D82)*I82</f>
        <v>-9.4036655021943569E-2</v>
      </c>
      <c r="L82">
        <f t="shared" si="3"/>
        <v>5.6185038719436362E-4</v>
      </c>
    </row>
    <row r="83" spans="2:12" ht="24" x14ac:dyDescent="0.25">
      <c r="B83" s="82" t="s">
        <v>120</v>
      </c>
      <c r="C83" s="83">
        <v>2.8663653970303425E-2</v>
      </c>
      <c r="D83" s="84">
        <v>0.16687014177879766</v>
      </c>
      <c r="E83" s="85">
        <v>7745</v>
      </c>
      <c r="F83" s="86">
        <v>0</v>
      </c>
      <c r="H83" s="82" t="s">
        <v>120</v>
      </c>
      <c r="I83" s="95">
        <v>-2.0439055984139008E-2</v>
      </c>
      <c r="J83" s="3"/>
      <c r="K83">
        <f t="shared" si="4"/>
        <v>-0.11897393832293436</v>
      </c>
      <c r="L83">
        <f t="shared" si="3"/>
        <v>3.5108619311034735E-3</v>
      </c>
    </row>
    <row r="84" spans="2:12" ht="24" x14ac:dyDescent="0.25">
      <c r="B84" s="82" t="s">
        <v>121</v>
      </c>
      <c r="C84" s="83">
        <v>1.9238218205293738E-2</v>
      </c>
      <c r="D84" s="84">
        <v>0.13737010463203086</v>
      </c>
      <c r="E84" s="85">
        <v>7745</v>
      </c>
      <c r="F84" s="86">
        <v>0</v>
      </c>
      <c r="H84" s="82" t="s">
        <v>121</v>
      </c>
      <c r="I84" s="95">
        <v>-8.8841237140887576E-3</v>
      </c>
      <c r="J84" s="3"/>
      <c r="K84">
        <f t="shared" si="4"/>
        <v>-6.342871345154831E-2</v>
      </c>
      <c r="L84">
        <f t="shared" si="3"/>
        <v>1.2441914565930353E-3</v>
      </c>
    </row>
    <row r="85" spans="2:12" ht="24" x14ac:dyDescent="0.25">
      <c r="B85" s="82" t="s">
        <v>122</v>
      </c>
      <c r="C85" s="83">
        <v>9.9418979987088447E-3</v>
      </c>
      <c r="D85" s="84">
        <v>9.9218585551109309E-2</v>
      </c>
      <c r="E85" s="85">
        <v>7745</v>
      </c>
      <c r="F85" s="86">
        <v>0</v>
      </c>
      <c r="H85" s="82" t="s">
        <v>122</v>
      </c>
      <c r="I85" s="95">
        <v>1.0723983147764087E-2</v>
      </c>
      <c r="J85" s="3"/>
      <c r="K85">
        <f t="shared" si="4"/>
        <v>0.10700985447630619</v>
      </c>
      <c r="L85">
        <f t="shared" si="3"/>
        <v>-1.0745642663896162E-3</v>
      </c>
    </row>
    <row r="86" spans="2:12" ht="24" x14ac:dyDescent="0.25">
      <c r="B86" s="82" t="s">
        <v>123</v>
      </c>
      <c r="C86" s="83">
        <v>0.7319561007101355</v>
      </c>
      <c r="D86" s="84">
        <v>0.442969189242374</v>
      </c>
      <c r="E86" s="85">
        <v>7745</v>
      </c>
      <c r="F86" s="86">
        <v>0</v>
      </c>
      <c r="H86" s="82" t="s">
        <v>123</v>
      </c>
      <c r="I86" s="95">
        <v>4.5193154731348613E-2</v>
      </c>
      <c r="J86" s="3"/>
      <c r="K86">
        <f t="shared" si="4"/>
        <v>2.7346708777013246E-2</v>
      </c>
      <c r="L86">
        <f t="shared" si="3"/>
        <v>-7.4676537599657047E-2</v>
      </c>
    </row>
    <row r="87" spans="2:12" ht="24" x14ac:dyDescent="0.25">
      <c r="B87" s="82" t="s">
        <v>124</v>
      </c>
      <c r="C87" s="83">
        <v>1.8979987088444158E-2</v>
      </c>
      <c r="D87" s="84">
        <v>0.13646300446666443</v>
      </c>
      <c r="E87" s="85">
        <v>7745</v>
      </c>
      <c r="F87" s="86">
        <v>0</v>
      </c>
      <c r="H87" s="82" t="s">
        <v>124</v>
      </c>
      <c r="I87" s="95">
        <v>-9.6691576442839208E-3</v>
      </c>
      <c r="J87" s="3"/>
      <c r="K87">
        <f t="shared" si="4"/>
        <v>-6.9510686754346365E-2</v>
      </c>
      <c r="L87">
        <f t="shared" si="3"/>
        <v>1.3448369245707974E-3</v>
      </c>
    </row>
    <row r="88" spans="2:12" ht="24" x14ac:dyDescent="0.25">
      <c r="B88" s="82" t="s">
        <v>125</v>
      </c>
      <c r="C88" s="83">
        <v>5.293737895416397E-3</v>
      </c>
      <c r="D88" s="84">
        <v>7.2569926332745588E-2</v>
      </c>
      <c r="E88" s="85">
        <v>7745</v>
      </c>
      <c r="F88" s="86">
        <v>0</v>
      </c>
      <c r="H88" s="82" t="s">
        <v>125</v>
      </c>
      <c r="I88" s="95">
        <v>1.015544514993582E-2</v>
      </c>
      <c r="J88" s="3"/>
      <c r="K88">
        <f t="shared" si="4"/>
        <v>0.13919932671259469</v>
      </c>
      <c r="L88">
        <f t="shared" si="3"/>
        <v>-7.4080638567190836E-4</v>
      </c>
    </row>
    <row r="89" spans="2:12" ht="24" x14ac:dyDescent="0.25">
      <c r="B89" s="82" t="s">
        <v>126</v>
      </c>
      <c r="C89" s="83">
        <v>4.1316978695932864E-3</v>
      </c>
      <c r="D89" s="84">
        <v>6.4149499399963797E-2</v>
      </c>
      <c r="E89" s="85">
        <v>7745</v>
      </c>
      <c r="F89" s="86">
        <v>0</v>
      </c>
      <c r="H89" s="82" t="s">
        <v>126</v>
      </c>
      <c r="I89" s="95">
        <v>8.3680164949293395E-3</v>
      </c>
      <c r="J89" s="3"/>
      <c r="K89">
        <f t="shared" si="4"/>
        <v>0.12990658472713226</v>
      </c>
      <c r="L89">
        <f t="shared" si="3"/>
        <v>-5.3896158579907084E-4</v>
      </c>
    </row>
    <row r="90" spans="2:12" ht="24" x14ac:dyDescent="0.25">
      <c r="B90" s="82" t="s">
        <v>127</v>
      </c>
      <c r="C90" s="83">
        <v>1.8205293737895419E-2</v>
      </c>
      <c r="D90" s="84">
        <v>0.13370179172086208</v>
      </c>
      <c r="E90" s="85">
        <v>7745</v>
      </c>
      <c r="F90" s="86">
        <v>0</v>
      </c>
      <c r="H90" s="82" t="s">
        <v>127</v>
      </c>
      <c r="I90" s="95">
        <v>1.0860349811434879E-2</v>
      </c>
      <c r="J90" s="3"/>
      <c r="K90">
        <f t="shared" si="4"/>
        <v>7.9749372209480071E-2</v>
      </c>
      <c r="L90">
        <f t="shared" si="3"/>
        <v>-1.4787824147207641E-3</v>
      </c>
    </row>
    <row r="91" spans="2:12" ht="24" x14ac:dyDescent="0.25">
      <c r="B91" s="82" t="s">
        <v>128</v>
      </c>
      <c r="C91" s="83">
        <v>1.4590058102001284E-2</v>
      </c>
      <c r="D91" s="84">
        <v>0.11991265514944066</v>
      </c>
      <c r="E91" s="85">
        <v>7745</v>
      </c>
      <c r="F91" s="86">
        <v>0</v>
      </c>
      <c r="H91" s="82" t="s">
        <v>128</v>
      </c>
      <c r="I91" s="95">
        <v>1.1652725050212358E-2</v>
      </c>
      <c r="J91" s="3"/>
      <c r="K91">
        <f t="shared" si="4"/>
        <v>9.5758959722581666E-2</v>
      </c>
      <c r="L91">
        <f t="shared" si="3"/>
        <v>-1.4178147862489155E-3</v>
      </c>
    </row>
    <row r="92" spans="2:12" ht="24" x14ac:dyDescent="0.25">
      <c r="B92" s="82" t="s">
        <v>129</v>
      </c>
      <c r="C92" s="83">
        <v>3.6152356358941256E-3</v>
      </c>
      <c r="D92" s="84">
        <v>6.0021919853389442E-2</v>
      </c>
      <c r="E92" s="85">
        <v>7745</v>
      </c>
      <c r="F92" s="86">
        <v>0</v>
      </c>
      <c r="H92" s="82" t="s">
        <v>129</v>
      </c>
      <c r="I92" s="95">
        <v>5.6479818067572789E-3</v>
      </c>
      <c r="J92" s="3"/>
      <c r="K92">
        <f t="shared" si="4"/>
        <v>9.3758464164501704E-2</v>
      </c>
      <c r="L92">
        <f t="shared" si="3"/>
        <v>-3.401888034995527E-4</v>
      </c>
    </row>
    <row r="93" spans="2:12" ht="24" x14ac:dyDescent="0.25">
      <c r="B93" s="82" t="s">
        <v>130</v>
      </c>
      <c r="C93" s="83">
        <v>1.9238218205293742E-2</v>
      </c>
      <c r="D93" s="84">
        <v>0.13737010463203722</v>
      </c>
      <c r="E93" s="85">
        <v>7745</v>
      </c>
      <c r="F93" s="86">
        <v>0</v>
      </c>
      <c r="H93" s="82" t="s">
        <v>130</v>
      </c>
      <c r="I93" s="95">
        <v>-1.296599090891843E-2</v>
      </c>
      <c r="J93" s="3"/>
      <c r="K93">
        <f t="shared" si="4"/>
        <v>-9.2571439620197191E-2</v>
      </c>
      <c r="L93">
        <f t="shared" si="3"/>
        <v>1.8158431415757482E-3</v>
      </c>
    </row>
    <row r="94" spans="2:12" ht="24" x14ac:dyDescent="0.25">
      <c r="B94" s="82" t="s">
        <v>131</v>
      </c>
      <c r="C94" s="83">
        <v>2.5306649451258878E-2</v>
      </c>
      <c r="D94" s="84">
        <v>0.1570649806583917</v>
      </c>
      <c r="E94" s="85">
        <v>7745</v>
      </c>
      <c r="F94" s="86">
        <v>0</v>
      </c>
      <c r="H94" s="82" t="s">
        <v>131</v>
      </c>
      <c r="I94" s="95">
        <v>-2.3193202827198715E-2</v>
      </c>
      <c r="J94" s="3"/>
      <c r="K94">
        <f t="shared" si="4"/>
        <v>-0.1439293499979242</v>
      </c>
      <c r="L94">
        <f t="shared" si="3"/>
        <v>3.7369390117357451E-3</v>
      </c>
    </row>
    <row r="95" spans="2:12" ht="24" x14ac:dyDescent="0.25">
      <c r="B95" s="82" t="s">
        <v>132</v>
      </c>
      <c r="C95" s="83">
        <v>3.6539703034215623E-2</v>
      </c>
      <c r="D95" s="84">
        <v>0.18764087821925687</v>
      </c>
      <c r="E95" s="85">
        <v>7745</v>
      </c>
      <c r="F95" s="86">
        <v>0</v>
      </c>
      <c r="H95" s="82" t="s">
        <v>132</v>
      </c>
      <c r="I95" s="95">
        <v>-2.0497041620583783E-2</v>
      </c>
      <c r="J95" s="3"/>
      <c r="K95">
        <f t="shared" si="4"/>
        <v>-0.10524404913311167</v>
      </c>
      <c r="L95">
        <f t="shared" si="3"/>
        <v>3.9914320429738142E-3</v>
      </c>
    </row>
    <row r="96" spans="2:12" ht="24" x14ac:dyDescent="0.25">
      <c r="B96" s="82" t="s">
        <v>133</v>
      </c>
      <c r="C96" s="83">
        <v>8.1471917366042604E-2</v>
      </c>
      <c r="D96" s="84">
        <v>0.27357614581622308</v>
      </c>
      <c r="E96" s="85">
        <v>7745</v>
      </c>
      <c r="F96" s="86">
        <v>0</v>
      </c>
      <c r="H96" s="82" t="s">
        <v>133</v>
      </c>
      <c r="I96" s="95">
        <v>-3.3294622261649025E-2</v>
      </c>
      <c r="J96" s="3"/>
      <c r="K96">
        <f t="shared" si="4"/>
        <v>-0.1117862284987306</v>
      </c>
      <c r="L96">
        <f t="shared" si="3"/>
        <v>9.9152530478913408E-3</v>
      </c>
    </row>
    <row r="97" spans="2:12" ht="24" x14ac:dyDescent="0.25">
      <c r="B97" s="82" t="s">
        <v>134</v>
      </c>
      <c r="C97" s="83">
        <v>0.14512588766946416</v>
      </c>
      <c r="D97" s="84">
        <v>0.35225045792138754</v>
      </c>
      <c r="E97" s="85">
        <v>7745</v>
      </c>
      <c r="F97" s="86">
        <v>0</v>
      </c>
      <c r="H97" s="82" t="s">
        <v>134</v>
      </c>
      <c r="I97" s="95">
        <v>-4.5379738566101606E-2</v>
      </c>
      <c r="J97" s="3"/>
      <c r="K97">
        <f t="shared" si="4"/>
        <v>-0.11013176236422559</v>
      </c>
      <c r="L97">
        <f t="shared" si="3"/>
        <v>1.8696284684698614E-2</v>
      </c>
    </row>
    <row r="98" spans="2:12" ht="24" x14ac:dyDescent="0.25">
      <c r="B98" s="82" t="s">
        <v>135</v>
      </c>
      <c r="C98" s="83">
        <v>4.6481601032924459E-3</v>
      </c>
      <c r="D98" s="84">
        <v>6.8023173612237392E-2</v>
      </c>
      <c r="E98" s="85">
        <v>7745</v>
      </c>
      <c r="F98" s="86">
        <v>0</v>
      </c>
      <c r="H98" s="82" t="s">
        <v>135</v>
      </c>
      <c r="I98" s="95">
        <v>-8.5904067078624406E-3</v>
      </c>
      <c r="J98" s="3"/>
      <c r="K98">
        <f t="shared" si="4"/>
        <v>-0.12569947369514767</v>
      </c>
      <c r="L98">
        <f t="shared" si="3"/>
        <v>5.8699974744134335E-4</v>
      </c>
    </row>
    <row r="99" spans="2:12" ht="24" x14ac:dyDescent="0.25">
      <c r="B99" s="82" t="s">
        <v>136</v>
      </c>
      <c r="C99" s="83">
        <v>5.8102001291155565E-3</v>
      </c>
      <c r="D99" s="84">
        <v>7.600781294302468E-2</v>
      </c>
      <c r="E99" s="85">
        <v>7745</v>
      </c>
      <c r="F99" s="86">
        <v>0</v>
      </c>
      <c r="H99" s="82" t="s">
        <v>136</v>
      </c>
      <c r="I99" s="95">
        <v>-4.8531211541010807E-4</v>
      </c>
      <c r="J99" s="3"/>
      <c r="K99">
        <f t="shared" si="4"/>
        <v>-6.3479310377758972E-3</v>
      </c>
      <c r="L99">
        <f t="shared" si="3"/>
        <v>3.7098298272716269E-5</v>
      </c>
    </row>
    <row r="100" spans="2:12" ht="24" x14ac:dyDescent="0.25">
      <c r="B100" s="82" t="s">
        <v>137</v>
      </c>
      <c r="C100" s="83">
        <v>1.1620400258231119E-3</v>
      </c>
      <c r="D100" s="84">
        <v>3.4071095832846766E-2</v>
      </c>
      <c r="E100" s="85">
        <v>7745</v>
      </c>
      <c r="F100" s="86">
        <v>0</v>
      </c>
      <c r="H100" s="82" t="s">
        <v>137</v>
      </c>
      <c r="I100" s="95">
        <v>7.1133409454244217E-5</v>
      </c>
      <c r="J100" s="3"/>
      <c r="K100">
        <f t="shared" si="4"/>
        <v>2.0853673135099913E-3</v>
      </c>
      <c r="L100">
        <f t="shared" si="3"/>
        <v>-2.4260995115809104E-6</v>
      </c>
    </row>
    <row r="101" spans="2:12" ht="24" x14ac:dyDescent="0.25">
      <c r="B101" s="82" t="s">
        <v>138</v>
      </c>
      <c r="C101" s="83">
        <v>3.3570045190445446E-3</v>
      </c>
      <c r="D101" s="84">
        <v>5.7846063668454982E-2</v>
      </c>
      <c r="E101" s="85">
        <v>7745</v>
      </c>
      <c r="F101" s="86">
        <v>0</v>
      </c>
      <c r="H101" s="82" t="s">
        <v>138</v>
      </c>
      <c r="I101" s="95">
        <v>-4.0316870797009385E-3</v>
      </c>
      <c r="J101" s="3"/>
      <c r="K101">
        <f t="shared" si="4"/>
        <v>-6.9462854222632542E-2</v>
      </c>
      <c r="L101">
        <f t="shared" si="3"/>
        <v>2.3397256248068997E-4</v>
      </c>
    </row>
    <row r="102" spans="2:12" ht="24" x14ac:dyDescent="0.25">
      <c r="B102" s="82" t="s">
        <v>139</v>
      </c>
      <c r="C102" s="83">
        <v>0.60994189799870879</v>
      </c>
      <c r="D102" s="84">
        <v>0.4877945277188806</v>
      </c>
      <c r="E102" s="85">
        <v>7745</v>
      </c>
      <c r="F102" s="86">
        <v>0</v>
      </c>
      <c r="H102" s="82" t="s">
        <v>139</v>
      </c>
      <c r="I102" s="95">
        <v>7.7424420995017632E-2</v>
      </c>
      <c r="J102" s="3"/>
      <c r="K102">
        <f t="shared" si="4"/>
        <v>6.1911360184979329E-2</v>
      </c>
      <c r="L102">
        <f t="shared" si="3"/>
        <v>-9.6812070676544945E-2</v>
      </c>
    </row>
    <row r="103" spans="2:12" ht="24" x14ac:dyDescent="0.25">
      <c r="B103" s="82" t="s">
        <v>140</v>
      </c>
      <c r="C103" s="83">
        <v>1.2653324725629439E-2</v>
      </c>
      <c r="D103" s="84">
        <v>0.11178028169649447</v>
      </c>
      <c r="E103" s="85">
        <v>7745</v>
      </c>
      <c r="F103" s="86">
        <v>0</v>
      </c>
      <c r="H103" s="82" t="s">
        <v>140</v>
      </c>
      <c r="I103" s="95">
        <v>-3.3285724185638582E-3</v>
      </c>
      <c r="J103" s="3"/>
      <c r="K103">
        <f t="shared" si="4"/>
        <v>-2.9401025484998955E-2</v>
      </c>
      <c r="L103">
        <f t="shared" si="3"/>
        <v>3.7678834804889463E-4</v>
      </c>
    </row>
    <row r="104" spans="2:12" ht="24" x14ac:dyDescent="0.25">
      <c r="B104" s="82" t="s">
        <v>141</v>
      </c>
      <c r="C104" s="83">
        <v>2.9825693996126532E-2</v>
      </c>
      <c r="D104" s="84">
        <v>0.17011719066507305</v>
      </c>
      <c r="E104" s="85">
        <v>7745</v>
      </c>
      <c r="F104" s="86">
        <v>0</v>
      </c>
      <c r="H104" s="82" t="s">
        <v>141</v>
      </c>
      <c r="I104" s="95">
        <v>-1.5259793852554937E-2</v>
      </c>
      <c r="J104" s="3"/>
      <c r="K104">
        <f t="shared" si="4"/>
        <v>-8.7026242631834269E-2</v>
      </c>
      <c r="L104">
        <f t="shared" si="3"/>
        <v>2.6754141666161455E-3</v>
      </c>
    </row>
    <row r="105" spans="2:12" ht="24" x14ac:dyDescent="0.25">
      <c r="B105" s="82" t="s">
        <v>142</v>
      </c>
      <c r="C105" s="83">
        <v>2.0658489347966432E-2</v>
      </c>
      <c r="D105" s="84">
        <v>0.14224742082891795</v>
      </c>
      <c r="E105" s="85">
        <v>7745</v>
      </c>
      <c r="F105" s="86">
        <v>0</v>
      </c>
      <c r="H105" s="82" t="s">
        <v>142</v>
      </c>
      <c r="I105" s="95">
        <v>3.5237269937089125E-3</v>
      </c>
      <c r="J105" s="3"/>
      <c r="K105">
        <f t="shared" si="4"/>
        <v>2.4260068105520852E-2</v>
      </c>
      <c r="L105">
        <f t="shared" si="3"/>
        <v>-5.117483054559443E-4</v>
      </c>
    </row>
    <row r="106" spans="2:12" ht="45" customHeight="1" x14ac:dyDescent="0.25">
      <c r="B106" s="82" t="s">
        <v>143</v>
      </c>
      <c r="C106" s="83">
        <v>9.0380890897353129E-4</v>
      </c>
      <c r="D106" s="84">
        <v>3.0051766068011083E-2</v>
      </c>
      <c r="E106" s="85">
        <v>7745</v>
      </c>
      <c r="F106" s="86">
        <v>0</v>
      </c>
      <c r="H106" s="82" t="s">
        <v>143</v>
      </c>
      <c r="I106" s="95">
        <v>3.7925940000728409E-4</v>
      </c>
      <c r="J106" s="3"/>
      <c r="K106">
        <f t="shared" ref="K106:K116" si="5">((1-C106)/D106)*I106</f>
        <v>1.260879713775249E-2</v>
      </c>
      <c r="L106">
        <f t="shared" ref="L106:L116" si="6">((0-C106)/D106)*I106</f>
        <v>-1.1406252256948491E-5</v>
      </c>
    </row>
    <row r="107" spans="2:12" ht="24" x14ac:dyDescent="0.25">
      <c r="B107" s="82" t="s">
        <v>144</v>
      </c>
      <c r="C107" s="83">
        <v>2.1949644932214335E-3</v>
      </c>
      <c r="D107" s="84">
        <v>4.6802023915804895E-2</v>
      </c>
      <c r="E107" s="85">
        <v>7745</v>
      </c>
      <c r="F107" s="86">
        <v>0</v>
      </c>
      <c r="H107" s="82" t="s">
        <v>144</v>
      </c>
      <c r="I107" s="95">
        <v>-2.2502906005148209E-3</v>
      </c>
      <c r="J107" s="99"/>
      <c r="K107">
        <f t="shared" si="5"/>
        <v>-4.7975516968808113E-2</v>
      </c>
      <c r="L107">
        <f t="shared" si="6"/>
        <v>1.0553620451212966E-4</v>
      </c>
    </row>
    <row r="108" spans="2:12" ht="24" x14ac:dyDescent="0.25">
      <c r="B108" s="82" t="s">
        <v>145</v>
      </c>
      <c r="C108" s="83">
        <v>1.1620400258231119E-3</v>
      </c>
      <c r="D108" s="84">
        <v>3.4071095832845656E-2</v>
      </c>
      <c r="E108" s="85">
        <v>7745</v>
      </c>
      <c r="F108" s="86">
        <v>0</v>
      </c>
      <c r="H108" s="82" t="s">
        <v>145</v>
      </c>
      <c r="I108" s="95">
        <v>2.7093884815842406E-4</v>
      </c>
      <c r="J108" s="99"/>
      <c r="K108">
        <f t="shared" si="5"/>
        <v>7.9429205241888096E-3</v>
      </c>
      <c r="L108">
        <f t="shared" si="6"/>
        <v>-9.2407296687822247E-6</v>
      </c>
    </row>
    <row r="109" spans="2:12" x14ac:dyDescent="0.25">
      <c r="B109" s="82" t="s">
        <v>146</v>
      </c>
      <c r="C109" s="83">
        <v>0.56552614590058103</v>
      </c>
      <c r="D109" s="84">
        <v>0.4957197321161651</v>
      </c>
      <c r="E109" s="85">
        <v>7745</v>
      </c>
      <c r="F109" s="86">
        <v>0</v>
      </c>
      <c r="H109" s="82" t="s">
        <v>146</v>
      </c>
      <c r="I109" s="95">
        <v>5.3073350424848481E-2</v>
      </c>
      <c r="J109" s="99"/>
      <c r="K109">
        <f t="shared" si="5"/>
        <v>4.6516169551325016E-2</v>
      </c>
      <c r="L109">
        <f t="shared" si="6"/>
        <v>-6.0547049817177893E-2</v>
      </c>
    </row>
    <row r="110" spans="2:12" x14ac:dyDescent="0.25">
      <c r="B110" s="82" t="s">
        <v>147</v>
      </c>
      <c r="C110" s="83">
        <v>0.18037443511943188</v>
      </c>
      <c r="D110" s="84">
        <v>0.38452384726968453</v>
      </c>
      <c r="E110" s="85">
        <v>7745</v>
      </c>
      <c r="F110" s="86">
        <v>0</v>
      </c>
      <c r="H110" s="82" t="s">
        <v>147</v>
      </c>
      <c r="I110" s="95">
        <v>-1.0712775697516727E-2</v>
      </c>
      <c r="J110" s="99"/>
      <c r="K110">
        <f t="shared" si="5"/>
        <v>-2.2834643143362237E-2</v>
      </c>
      <c r="L110">
        <f t="shared" si="6"/>
        <v>5.0252042330304102E-3</v>
      </c>
    </row>
    <row r="111" spans="2:12" x14ac:dyDescent="0.25">
      <c r="B111" s="82" t="s">
        <v>148</v>
      </c>
      <c r="C111" s="83">
        <v>0.33118140735958684</v>
      </c>
      <c r="D111" s="84">
        <v>0.47066855174813033</v>
      </c>
      <c r="E111" s="85">
        <v>7745</v>
      </c>
      <c r="F111" s="86">
        <v>0</v>
      </c>
      <c r="H111" s="82" t="s">
        <v>148</v>
      </c>
      <c r="I111" s="95">
        <v>1.9578693767671922E-3</v>
      </c>
      <c r="J111" s="99"/>
      <c r="K111">
        <f t="shared" si="5"/>
        <v>2.7821264800456215E-3</v>
      </c>
      <c r="L111">
        <f t="shared" si="6"/>
        <v>-1.3776359886712394E-3</v>
      </c>
    </row>
    <row r="112" spans="2:12" x14ac:dyDescent="0.25">
      <c r="B112" s="82" t="s">
        <v>149</v>
      </c>
      <c r="C112" s="83">
        <v>5.371207230471272E-2</v>
      </c>
      <c r="D112" s="84">
        <v>0.22546318770128901</v>
      </c>
      <c r="E112" s="85">
        <v>7745</v>
      </c>
      <c r="F112" s="86">
        <v>0</v>
      </c>
      <c r="H112" s="82" t="s">
        <v>149</v>
      </c>
      <c r="I112" s="95">
        <v>-1.8486789399413114E-2</v>
      </c>
      <c r="J112" s="99"/>
      <c r="K112">
        <f t="shared" si="5"/>
        <v>-7.7590607180126475E-2</v>
      </c>
      <c r="L112">
        <f t="shared" si="6"/>
        <v>4.4041059608313027E-3</v>
      </c>
    </row>
    <row r="113" spans="2:12" x14ac:dyDescent="0.25">
      <c r="B113" s="82" t="s">
        <v>150</v>
      </c>
      <c r="C113" s="83">
        <v>0.12459651387992253</v>
      </c>
      <c r="D113" s="84">
        <v>0.33028216323074533</v>
      </c>
      <c r="E113" s="85">
        <v>7745</v>
      </c>
      <c r="F113" s="86">
        <v>0</v>
      </c>
      <c r="H113" s="82" t="s">
        <v>150</v>
      </c>
      <c r="I113" s="95">
        <v>4.7487679865640377E-2</v>
      </c>
      <c r="J113" s="99"/>
      <c r="K113">
        <f t="shared" si="5"/>
        <v>0.12586474575405121</v>
      </c>
      <c r="L113">
        <f t="shared" si="6"/>
        <v>-1.7914377529890769E-2</v>
      </c>
    </row>
    <row r="114" spans="2:12" x14ac:dyDescent="0.25">
      <c r="B114" s="82" t="s">
        <v>151</v>
      </c>
      <c r="C114" s="83">
        <v>2.0012911555842477E-2</v>
      </c>
      <c r="D114" s="84">
        <v>0.14005330242168526</v>
      </c>
      <c r="E114" s="85">
        <v>7745</v>
      </c>
      <c r="F114" s="86">
        <v>0</v>
      </c>
      <c r="H114" s="82" t="s">
        <v>151</v>
      </c>
      <c r="I114" s="95">
        <v>-3.036207831366993E-3</v>
      </c>
      <c r="J114" s="99"/>
      <c r="K114">
        <f t="shared" si="5"/>
        <v>-2.124508612880794E-2</v>
      </c>
      <c r="L114">
        <f t="shared" si="6"/>
        <v>4.338588076370528E-4</v>
      </c>
    </row>
    <row r="115" spans="2:12" x14ac:dyDescent="0.25">
      <c r="B115" s="82" t="s">
        <v>152</v>
      </c>
      <c r="C115" s="83">
        <v>0.42194964493221432</v>
      </c>
      <c r="D115" s="84">
        <v>0.49390245846364733</v>
      </c>
      <c r="E115" s="85">
        <v>7745</v>
      </c>
      <c r="F115" s="86">
        <v>0</v>
      </c>
      <c r="H115" s="82" t="s">
        <v>152</v>
      </c>
      <c r="I115" s="95">
        <v>7.5593245070358889E-2</v>
      </c>
      <c r="J115" s="99"/>
      <c r="K115">
        <f t="shared" si="5"/>
        <v>8.8472331742530289E-2</v>
      </c>
      <c r="L115">
        <f t="shared" si="6"/>
        <v>-6.4580652252532719E-2</v>
      </c>
    </row>
    <row r="116" spans="2:12" ht="24.75" thickBot="1" x14ac:dyDescent="0.3">
      <c r="B116" s="87" t="s">
        <v>154</v>
      </c>
      <c r="C116" s="97">
        <v>2.2760490639122013</v>
      </c>
      <c r="D116" s="98">
        <v>1.5691617121882007</v>
      </c>
      <c r="E116" s="88">
        <v>7745</v>
      </c>
      <c r="F116" s="89">
        <v>0</v>
      </c>
      <c r="H116" s="87" t="s">
        <v>154</v>
      </c>
      <c r="I116" s="96">
        <v>-9.4745756947911472E-3</v>
      </c>
      <c r="J116" s="99"/>
      <c r="K116">
        <f t="shared" si="5"/>
        <v>7.7047657691341215E-3</v>
      </c>
      <c r="L116">
        <f t="shared" si="6"/>
        <v>1.3742751287898038E-2</v>
      </c>
    </row>
    <row r="117" spans="2:12" ht="45" customHeight="1" thickTop="1" x14ac:dyDescent="0.25">
      <c r="B117" s="9" t="s">
        <v>202</v>
      </c>
      <c r="C117" s="9"/>
      <c r="D117" s="9"/>
      <c r="E117" s="9"/>
      <c r="F117" s="9"/>
      <c r="H117" s="9" t="s">
        <v>7</v>
      </c>
      <c r="I117" s="9"/>
      <c r="J117" s="99"/>
    </row>
  </sheetData>
  <mergeCells count="7">
    <mergeCell ref="B117:F117"/>
    <mergeCell ref="H2:I2"/>
    <mergeCell ref="H3:H4"/>
    <mergeCell ref="H117:I117"/>
    <mergeCell ref="K3:L3"/>
    <mergeCell ref="B3:F3"/>
    <mergeCell ref="B4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topLeftCell="A127" workbookViewId="0">
      <selection activeCell="K130" sqref="K130:L141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1" max="11" width="12.7109375" bestFit="1" customWidth="1"/>
    <col min="12" max="12" width="15.28515625" bestFit="1" customWidth="1"/>
  </cols>
  <sheetData>
    <row r="1" spans="1:12" x14ac:dyDescent="0.25">
      <c r="A1" t="s">
        <v>3</v>
      </c>
    </row>
    <row r="4" spans="1:12" ht="15.75" customHeight="1" thickBot="1" x14ac:dyDescent="0.3">
      <c r="H4" s="13" t="s">
        <v>6</v>
      </c>
      <c r="I4" s="13"/>
      <c r="J4" s="8"/>
    </row>
    <row r="5" spans="1:12" ht="16.5" thickTop="1" thickBot="1" x14ac:dyDescent="0.3">
      <c r="B5" s="13" t="s">
        <v>0</v>
      </c>
      <c r="C5" s="13"/>
      <c r="D5" s="13"/>
      <c r="E5" s="13"/>
      <c r="F5" s="13"/>
      <c r="H5" s="120" t="s">
        <v>184</v>
      </c>
      <c r="I5" s="121" t="s">
        <v>4</v>
      </c>
      <c r="J5" s="8"/>
      <c r="K5" s="10" t="s">
        <v>8</v>
      </c>
      <c r="L5" s="10"/>
    </row>
    <row r="6" spans="1:12" ht="27.75" thickTop="1" thickBot="1" x14ac:dyDescent="0.3">
      <c r="B6" s="100" t="s">
        <v>184</v>
      </c>
      <c r="C6" s="101" t="s">
        <v>1</v>
      </c>
      <c r="D6" s="102" t="s">
        <v>46</v>
      </c>
      <c r="E6" s="102" t="s">
        <v>47</v>
      </c>
      <c r="F6" s="103" t="s">
        <v>2</v>
      </c>
      <c r="H6" s="122"/>
      <c r="I6" s="123" t="s">
        <v>5</v>
      </c>
      <c r="J6" s="8"/>
      <c r="K6" s="1" t="s">
        <v>9</v>
      </c>
      <c r="L6" s="1" t="s">
        <v>10</v>
      </c>
    </row>
    <row r="7" spans="1:12" ht="24.75" thickTop="1" x14ac:dyDescent="0.25">
      <c r="B7" s="104" t="s">
        <v>54</v>
      </c>
      <c r="C7" s="105">
        <v>4.7694251421351863E-2</v>
      </c>
      <c r="D7" s="106">
        <v>0.21315219998567411</v>
      </c>
      <c r="E7" s="107">
        <v>3166</v>
      </c>
      <c r="F7" s="108">
        <v>0</v>
      </c>
      <c r="H7" s="104" t="s">
        <v>54</v>
      </c>
      <c r="I7" s="124">
        <v>1.1909659725372087E-2</v>
      </c>
      <c r="J7" s="8"/>
      <c r="K7">
        <f>((1-C7)/D7)*I7</f>
        <v>5.3209103264473506E-2</v>
      </c>
      <c r="L7">
        <f>((0-C7)/D7)*I7</f>
        <v>-2.6648671950034821E-3</v>
      </c>
    </row>
    <row r="8" spans="1:12" ht="24" x14ac:dyDescent="0.25">
      <c r="B8" s="109" t="s">
        <v>55</v>
      </c>
      <c r="C8" s="110">
        <v>2.0530638029058752E-2</v>
      </c>
      <c r="D8" s="5">
        <v>0.141829067990485</v>
      </c>
      <c r="E8" s="6">
        <v>3166</v>
      </c>
      <c r="F8" s="111">
        <v>0</v>
      </c>
      <c r="H8" s="109" t="s">
        <v>55</v>
      </c>
      <c r="I8" s="125">
        <v>-9.901142514022541E-4</v>
      </c>
      <c r="J8" s="8"/>
      <c r="K8">
        <f t="shared" ref="K8:K18" si="0">((1-C8)/D8)*I8</f>
        <v>-6.8377137905493591E-3</v>
      </c>
      <c r="L8">
        <f t="shared" ref="L8:L71" si="1">((0-C8)/D8)*I8</f>
        <v>1.4332518425853221E-4</v>
      </c>
    </row>
    <row r="9" spans="1:12" ht="24" x14ac:dyDescent="0.25">
      <c r="B9" s="109" t="s">
        <v>56</v>
      </c>
      <c r="C9" s="110">
        <v>1.6740366392924824E-2</v>
      </c>
      <c r="D9" s="5">
        <v>0.12831729111014398</v>
      </c>
      <c r="E9" s="6">
        <v>3166</v>
      </c>
      <c r="F9" s="111">
        <v>0</v>
      </c>
      <c r="H9" s="109" t="s">
        <v>56</v>
      </c>
      <c r="I9" s="125">
        <v>-2.5621450494400346E-3</v>
      </c>
      <c r="J9" s="8"/>
      <c r="K9">
        <f t="shared" si="0"/>
        <v>-1.963300332141623E-2</v>
      </c>
      <c r="L9">
        <f t="shared" si="1"/>
        <v>3.3425929201254739E-4</v>
      </c>
    </row>
    <row r="10" spans="1:12" ht="36" x14ac:dyDescent="0.25">
      <c r="B10" s="109" t="s">
        <v>57</v>
      </c>
      <c r="C10" s="110">
        <v>6.4750473783954515E-2</v>
      </c>
      <c r="D10" s="5">
        <v>0.24612391905416353</v>
      </c>
      <c r="E10" s="6">
        <v>3166</v>
      </c>
      <c r="F10" s="111">
        <v>0</v>
      </c>
      <c r="H10" s="109" t="s">
        <v>57</v>
      </c>
      <c r="I10" s="125">
        <v>-4.3042590832961108E-3</v>
      </c>
      <c r="J10" s="8"/>
      <c r="K10">
        <f t="shared" si="0"/>
        <v>-1.635581086077989E-2</v>
      </c>
      <c r="L10">
        <f t="shared" si="1"/>
        <v>1.1323678576358922E-3</v>
      </c>
    </row>
    <row r="11" spans="1:12" ht="24" x14ac:dyDescent="0.25">
      <c r="B11" s="109" t="s">
        <v>58</v>
      </c>
      <c r="C11" s="110">
        <v>0.4061907770056854</v>
      </c>
      <c r="D11" s="5">
        <v>0.49119857304168696</v>
      </c>
      <c r="E11" s="6">
        <v>3166</v>
      </c>
      <c r="F11" s="111">
        <v>0</v>
      </c>
      <c r="H11" s="109" t="s">
        <v>58</v>
      </c>
      <c r="I11" s="125">
        <v>-1.2604563535183761E-2</v>
      </c>
      <c r="J11" s="8"/>
      <c r="K11">
        <f t="shared" si="0"/>
        <v>-1.5237638075090112E-2</v>
      </c>
      <c r="L11">
        <f t="shared" si="1"/>
        <v>1.0423192853492491E-2</v>
      </c>
    </row>
    <row r="12" spans="1:12" ht="24" x14ac:dyDescent="0.25">
      <c r="B12" s="109" t="s">
        <v>59</v>
      </c>
      <c r="C12" s="110">
        <v>0.10265319014529374</v>
      </c>
      <c r="D12" s="5">
        <v>0.30355331842310307</v>
      </c>
      <c r="E12" s="6">
        <v>3166</v>
      </c>
      <c r="F12" s="111">
        <v>0</v>
      </c>
      <c r="H12" s="109" t="s">
        <v>59</v>
      </c>
      <c r="I12" s="125">
        <v>-1.1290968200277125E-2</v>
      </c>
      <c r="J12" s="8"/>
      <c r="K12">
        <f t="shared" si="0"/>
        <v>-3.3377708889241658E-2</v>
      </c>
      <c r="L12">
        <f t="shared" si="1"/>
        <v>3.818287711722471E-3</v>
      </c>
    </row>
    <row r="13" spans="1:12" ht="24" x14ac:dyDescent="0.25">
      <c r="B13" s="109" t="s">
        <v>60</v>
      </c>
      <c r="C13" s="110">
        <v>3.474415666456096E-2</v>
      </c>
      <c r="D13" s="5">
        <v>0.18316002962119149</v>
      </c>
      <c r="E13" s="6">
        <v>3166</v>
      </c>
      <c r="F13" s="111">
        <v>0</v>
      </c>
      <c r="H13" s="109" t="s">
        <v>60</v>
      </c>
      <c r="I13" s="125">
        <v>-2.767805417636934E-2</v>
      </c>
      <c r="J13" s="8"/>
      <c r="K13">
        <f t="shared" si="0"/>
        <v>-0.14586372136513504</v>
      </c>
      <c r="L13">
        <f t="shared" si="1"/>
        <v>5.2503302847398091E-3</v>
      </c>
    </row>
    <row r="14" spans="1:12" ht="24" x14ac:dyDescent="0.25">
      <c r="B14" s="109" t="s">
        <v>61</v>
      </c>
      <c r="C14" s="110">
        <v>6.3171193935565384E-3</v>
      </c>
      <c r="D14" s="5">
        <v>7.9241382609672562E-2</v>
      </c>
      <c r="E14" s="6">
        <v>3166</v>
      </c>
      <c r="F14" s="111">
        <v>0</v>
      </c>
      <c r="H14" s="109" t="s">
        <v>61</v>
      </c>
      <c r="I14" s="125">
        <v>1.9742656782670019E-4</v>
      </c>
      <c r="J14" s="8"/>
      <c r="K14">
        <f t="shared" si="0"/>
        <v>2.4757190519077632E-3</v>
      </c>
      <c r="L14">
        <f t="shared" si="1"/>
        <v>-1.5738836947919665E-5</v>
      </c>
    </row>
    <row r="15" spans="1:12" ht="24" x14ac:dyDescent="0.25">
      <c r="B15" s="109" t="s">
        <v>62</v>
      </c>
      <c r="C15" s="110">
        <v>1.1054958938723942E-2</v>
      </c>
      <c r="D15" s="5">
        <v>0.10457629313561105</v>
      </c>
      <c r="E15" s="6">
        <v>3166</v>
      </c>
      <c r="F15" s="111">
        <v>0</v>
      </c>
      <c r="H15" s="109" t="s">
        <v>62</v>
      </c>
      <c r="I15" s="125">
        <v>-8.5605951665250913E-3</v>
      </c>
      <c r="J15" s="8"/>
      <c r="K15">
        <f t="shared" si="0"/>
        <v>-8.0954850135008555E-2</v>
      </c>
      <c r="L15">
        <f t="shared" si="1"/>
        <v>9.0495680444755669E-4</v>
      </c>
    </row>
    <row r="16" spans="1:12" ht="24" x14ac:dyDescent="0.25">
      <c r="B16" s="109" t="s">
        <v>63</v>
      </c>
      <c r="C16" s="110">
        <v>4.1692987997473153E-2</v>
      </c>
      <c r="D16" s="5">
        <v>0.19991824994661564</v>
      </c>
      <c r="E16" s="6">
        <v>3166</v>
      </c>
      <c r="F16" s="111">
        <v>0</v>
      </c>
      <c r="H16" s="109" t="s">
        <v>63</v>
      </c>
      <c r="I16" s="125">
        <v>-1.4071983148714832E-2</v>
      </c>
      <c r="J16" s="8"/>
      <c r="K16">
        <f t="shared" si="0"/>
        <v>-6.7453972450218072E-2</v>
      </c>
      <c r="L16">
        <f t="shared" si="1"/>
        <v>2.934714688012124E-3</v>
      </c>
    </row>
    <row r="17" spans="2:12" ht="24" x14ac:dyDescent="0.25">
      <c r="B17" s="109" t="s">
        <v>64</v>
      </c>
      <c r="C17" s="110">
        <v>1.831964624131396E-2</v>
      </c>
      <c r="D17" s="5">
        <v>0.13412575801476306</v>
      </c>
      <c r="E17" s="6">
        <v>3166</v>
      </c>
      <c r="F17" s="111">
        <v>0</v>
      </c>
      <c r="H17" s="109" t="s">
        <v>64</v>
      </c>
      <c r="I17" s="125">
        <v>2.9688537897779158E-3</v>
      </c>
      <c r="J17" s="8"/>
      <c r="K17">
        <f t="shared" si="0"/>
        <v>2.1729349244655961E-2</v>
      </c>
      <c r="L17">
        <f t="shared" si="1"/>
        <v>-4.0550265643180363E-4</v>
      </c>
    </row>
    <row r="18" spans="2:12" ht="24" x14ac:dyDescent="0.25">
      <c r="B18" s="109" t="s">
        <v>65</v>
      </c>
      <c r="C18" s="110">
        <v>6.3171193935565384E-3</v>
      </c>
      <c r="D18" s="5">
        <v>7.9241382609670105E-2</v>
      </c>
      <c r="E18" s="6">
        <v>3166</v>
      </c>
      <c r="F18" s="111">
        <v>0</v>
      </c>
      <c r="H18" s="109" t="s">
        <v>65</v>
      </c>
      <c r="I18" s="125">
        <v>-1.8425230753159137E-3</v>
      </c>
      <c r="J18" s="8"/>
      <c r="K18">
        <f t="shared" si="0"/>
        <v>-2.3105145023559075E-2</v>
      </c>
      <c r="L18">
        <f t="shared" si="1"/>
        <v>1.4688585520380851E-4</v>
      </c>
    </row>
    <row r="19" spans="2:12" ht="48" x14ac:dyDescent="0.25">
      <c r="B19" s="109" t="s">
        <v>66</v>
      </c>
      <c r="C19" s="110">
        <v>2.1162349968414405E-2</v>
      </c>
      <c r="D19" s="5">
        <v>0.14394808015218291</v>
      </c>
      <c r="E19" s="6">
        <v>3166</v>
      </c>
      <c r="F19" s="111">
        <v>0</v>
      </c>
      <c r="H19" s="109" t="s">
        <v>66</v>
      </c>
      <c r="I19" s="125">
        <v>-1.5424923714323076E-2</v>
      </c>
      <c r="J19" s="8"/>
      <c r="K19">
        <f>((1-C19)/D19)*I19</f>
        <v>-0.1048884852405273</v>
      </c>
      <c r="L19">
        <f t="shared" si="1"/>
        <v>2.2676761894531556E-3</v>
      </c>
    </row>
    <row r="20" spans="2:12" ht="24" x14ac:dyDescent="0.25">
      <c r="B20" s="109" t="s">
        <v>67</v>
      </c>
      <c r="C20" s="110">
        <v>1.8635502210991788E-2</v>
      </c>
      <c r="D20" s="5">
        <v>0.13525530872014785</v>
      </c>
      <c r="E20" s="6">
        <v>3166</v>
      </c>
      <c r="F20" s="111">
        <v>0</v>
      </c>
      <c r="H20" s="109" t="s">
        <v>67</v>
      </c>
      <c r="I20" s="125">
        <v>1.9167954066834834E-2</v>
      </c>
      <c r="J20" s="8"/>
      <c r="K20">
        <f t="shared" ref="K20:K58" si="2">((1-C20)/D20)*I20</f>
        <v>0.13907586914287279</v>
      </c>
      <c r="L20">
        <f t="shared" ref="L20:L58" si="3">((0-C20)/D20)*I20</f>
        <v>-2.6409643641549709E-3</v>
      </c>
    </row>
    <row r="21" spans="2:12" ht="24" x14ac:dyDescent="0.25">
      <c r="B21" s="109" t="s">
        <v>68</v>
      </c>
      <c r="C21" s="110">
        <v>0.18256475047378395</v>
      </c>
      <c r="D21" s="5">
        <v>0.38637030679583023</v>
      </c>
      <c r="E21" s="6">
        <v>3166</v>
      </c>
      <c r="F21" s="111">
        <v>0</v>
      </c>
      <c r="H21" s="109" t="s">
        <v>68</v>
      </c>
      <c r="I21" s="125">
        <v>4.3349365911165436E-2</v>
      </c>
      <c r="J21" s="8"/>
      <c r="K21">
        <f t="shared" si="2"/>
        <v>9.1713310047715046E-2</v>
      </c>
      <c r="L21">
        <f t="shared" si="3"/>
        <v>-2.0483111749451041E-2</v>
      </c>
    </row>
    <row r="22" spans="2:12" ht="24" x14ac:dyDescent="0.25">
      <c r="B22" s="109" t="s">
        <v>69</v>
      </c>
      <c r="C22" s="110">
        <v>6.317119393556541E-4</v>
      </c>
      <c r="D22" s="5">
        <v>2.5129909397485776E-2</v>
      </c>
      <c r="E22" s="6">
        <v>3166</v>
      </c>
      <c r="F22" s="111">
        <v>0</v>
      </c>
      <c r="H22" s="109" t="s">
        <v>69</v>
      </c>
      <c r="I22" s="125">
        <v>-8.6452307186810458E-5</v>
      </c>
      <c r="J22" s="8"/>
      <c r="K22">
        <f t="shared" si="2"/>
        <v>-3.4380424085738931E-3</v>
      </c>
      <c r="L22">
        <f t="shared" si="3"/>
        <v>2.1732252898697186E-6</v>
      </c>
    </row>
    <row r="23" spans="2:12" ht="24" x14ac:dyDescent="0.25">
      <c r="B23" s="109" t="s">
        <v>70</v>
      </c>
      <c r="C23" s="110">
        <v>0.13013265950726469</v>
      </c>
      <c r="D23" s="5">
        <v>0.33650247554094742</v>
      </c>
      <c r="E23" s="6">
        <v>3166</v>
      </c>
      <c r="F23" s="111">
        <v>0</v>
      </c>
      <c r="H23" s="109" t="s">
        <v>70</v>
      </c>
      <c r="I23" s="125">
        <v>4.6803942536715784E-2</v>
      </c>
      <c r="J23" s="8"/>
      <c r="K23">
        <f t="shared" si="2"/>
        <v>0.12098936554192917</v>
      </c>
      <c r="L23">
        <f t="shared" si="3"/>
        <v>-1.8100079376643E-2</v>
      </c>
    </row>
    <row r="24" spans="2:12" ht="24" x14ac:dyDescent="0.25">
      <c r="B24" s="109" t="s">
        <v>71</v>
      </c>
      <c r="C24" s="110">
        <v>9.6020214782059382E-2</v>
      </c>
      <c r="D24" s="5">
        <v>0.29466550222418403</v>
      </c>
      <c r="E24" s="6">
        <v>3166</v>
      </c>
      <c r="F24" s="111">
        <v>0</v>
      </c>
      <c r="H24" s="109" t="s">
        <v>71</v>
      </c>
      <c r="I24" s="125">
        <v>3.1616423177848949E-2</v>
      </c>
      <c r="J24" s="8"/>
      <c r="K24">
        <f t="shared" si="2"/>
        <v>9.6993394944234243E-2</v>
      </c>
      <c r="L24">
        <f t="shared" si="3"/>
        <v>-1.0302582831253392E-2</v>
      </c>
    </row>
    <row r="25" spans="2:12" ht="24" x14ac:dyDescent="0.25">
      <c r="B25" s="109" t="s">
        <v>72</v>
      </c>
      <c r="C25" s="110">
        <v>4.6114971572962717E-2</v>
      </c>
      <c r="D25" s="5">
        <v>0.20976720275676211</v>
      </c>
      <c r="E25" s="6">
        <v>3166</v>
      </c>
      <c r="F25" s="111">
        <v>0</v>
      </c>
      <c r="H25" s="109" t="s">
        <v>72</v>
      </c>
      <c r="I25" s="125">
        <v>4.9414853954551311E-3</v>
      </c>
      <c r="J25" s="8"/>
      <c r="K25">
        <f t="shared" si="2"/>
        <v>2.2470666886764107E-2</v>
      </c>
      <c r="L25">
        <f t="shared" si="3"/>
        <v>-1.0863302534660792E-3</v>
      </c>
    </row>
    <row r="26" spans="2:12" ht="24" x14ac:dyDescent="0.25">
      <c r="B26" s="109" t="s">
        <v>73</v>
      </c>
      <c r="C26" s="110">
        <v>7.8963992419456737E-3</v>
      </c>
      <c r="D26" s="5">
        <v>8.8524128535680965E-2</v>
      </c>
      <c r="E26" s="6">
        <v>3166</v>
      </c>
      <c r="F26" s="111">
        <v>0</v>
      </c>
      <c r="H26" s="109" t="s">
        <v>73</v>
      </c>
      <c r="I26" s="125">
        <v>4.5022259129613674E-3</v>
      </c>
      <c r="J26" s="8"/>
      <c r="K26">
        <f t="shared" si="2"/>
        <v>5.0457142177624842E-2</v>
      </c>
      <c r="L26">
        <f t="shared" si="3"/>
        <v>-4.016009406051007E-4</v>
      </c>
    </row>
    <row r="27" spans="2:12" ht="24" x14ac:dyDescent="0.25">
      <c r="B27" s="109" t="s">
        <v>74</v>
      </c>
      <c r="C27" s="110">
        <v>9.4756790903348072E-4</v>
      </c>
      <c r="D27" s="5">
        <v>3.0772863531754426E-2</v>
      </c>
      <c r="E27" s="6">
        <v>3166</v>
      </c>
      <c r="F27" s="111">
        <v>0</v>
      </c>
      <c r="H27" s="109" t="s">
        <v>74</v>
      </c>
      <c r="I27" s="125">
        <v>1.5858989162428549E-3</v>
      </c>
      <c r="J27" s="8"/>
      <c r="K27">
        <f t="shared" si="2"/>
        <v>5.1486796725560439E-2</v>
      </c>
      <c r="L27">
        <f t="shared" si="3"/>
        <v>-4.8833509382447462E-5</v>
      </c>
    </row>
    <row r="28" spans="2:12" ht="36" x14ac:dyDescent="0.25">
      <c r="B28" s="109" t="s">
        <v>75</v>
      </c>
      <c r="C28" s="110">
        <v>4.2324699936828809E-2</v>
      </c>
      <c r="D28" s="5">
        <v>0.20136068744462973</v>
      </c>
      <c r="E28" s="6">
        <v>3166</v>
      </c>
      <c r="F28" s="111">
        <v>0</v>
      </c>
      <c r="H28" s="109" t="s">
        <v>75</v>
      </c>
      <c r="I28" s="125">
        <v>3.3201247364318068E-3</v>
      </c>
      <c r="J28" s="8"/>
      <c r="K28">
        <f t="shared" si="2"/>
        <v>1.5790577066259848E-2</v>
      </c>
      <c r="L28">
        <f t="shared" si="3"/>
        <v>-6.9786851150356849E-4</v>
      </c>
    </row>
    <row r="29" spans="2:12" ht="24" x14ac:dyDescent="0.25">
      <c r="B29" s="109" t="s">
        <v>76</v>
      </c>
      <c r="C29" s="110">
        <v>0.11591914087176247</v>
      </c>
      <c r="D29" s="5">
        <v>0.32017850239600759</v>
      </c>
      <c r="E29" s="6">
        <v>3166</v>
      </c>
      <c r="F29" s="111">
        <v>0</v>
      </c>
      <c r="H29" s="109" t="s">
        <v>76</v>
      </c>
      <c r="I29" s="125">
        <v>-3.0094259585406274E-2</v>
      </c>
      <c r="J29" s="8"/>
      <c r="K29">
        <f t="shared" si="2"/>
        <v>-8.3096643497280381E-2</v>
      </c>
      <c r="L29">
        <f t="shared" si="3"/>
        <v>1.0895487018042837E-2</v>
      </c>
    </row>
    <row r="30" spans="2:12" ht="24" x14ac:dyDescent="0.25">
      <c r="B30" s="109" t="s">
        <v>77</v>
      </c>
      <c r="C30" s="110">
        <v>5.4011370814908401E-2</v>
      </c>
      <c r="D30" s="5">
        <v>0.22607584153684113</v>
      </c>
      <c r="E30" s="6">
        <v>3166</v>
      </c>
      <c r="F30" s="111">
        <v>0</v>
      </c>
      <c r="H30" s="109" t="s">
        <v>77</v>
      </c>
      <c r="I30" s="125">
        <v>-3.4252673557602198E-2</v>
      </c>
      <c r="J30" s="8"/>
      <c r="K30">
        <f t="shared" si="2"/>
        <v>-0.14332641419981282</v>
      </c>
      <c r="L30">
        <f t="shared" si="3"/>
        <v>8.1832443499726178E-3</v>
      </c>
    </row>
    <row r="31" spans="2:12" ht="24" x14ac:dyDescent="0.25">
      <c r="B31" s="109" t="s">
        <v>78</v>
      </c>
      <c r="C31" s="110">
        <v>4.1061276058117499E-3</v>
      </c>
      <c r="D31" s="5">
        <v>6.3957480793778596E-2</v>
      </c>
      <c r="E31" s="6">
        <v>3166</v>
      </c>
      <c r="F31" s="111">
        <v>0</v>
      </c>
      <c r="H31" s="109" t="s">
        <v>78</v>
      </c>
      <c r="I31" s="125">
        <v>-5.7241170746515201E-3</v>
      </c>
      <c r="J31" s="8"/>
      <c r="K31">
        <f t="shared" si="2"/>
        <v>-8.9131295491346449E-2</v>
      </c>
      <c r="L31">
        <f t="shared" si="3"/>
        <v>3.6749344795036591E-4</v>
      </c>
    </row>
    <row r="32" spans="2:12" ht="24" x14ac:dyDescent="0.25">
      <c r="B32" s="109" t="s">
        <v>79</v>
      </c>
      <c r="C32" s="110">
        <v>6.9488313329121917E-3</v>
      </c>
      <c r="D32" s="5">
        <v>8.3082641646889124E-2</v>
      </c>
      <c r="E32" s="6">
        <v>3166</v>
      </c>
      <c r="F32" s="111">
        <v>0</v>
      </c>
      <c r="H32" s="109" t="s">
        <v>79</v>
      </c>
      <c r="I32" s="125">
        <v>-4.4063260336447158E-3</v>
      </c>
      <c r="J32" s="8"/>
      <c r="K32">
        <f t="shared" si="2"/>
        <v>-5.2666924528427521E-2</v>
      </c>
      <c r="L32">
        <f t="shared" si="3"/>
        <v>3.6853445916838599E-4</v>
      </c>
    </row>
    <row r="33" spans="2:12" ht="24" x14ac:dyDescent="0.25">
      <c r="B33" s="109" t="s">
        <v>80</v>
      </c>
      <c r="C33" s="110">
        <v>3.4744156664560958E-3</v>
      </c>
      <c r="D33" s="5">
        <v>5.8850981723471814E-2</v>
      </c>
      <c r="E33" s="6">
        <v>3166</v>
      </c>
      <c r="F33" s="111">
        <v>0</v>
      </c>
      <c r="H33" s="109" t="s">
        <v>80</v>
      </c>
      <c r="I33" s="125">
        <v>-1.3157166673360018E-2</v>
      </c>
      <c r="J33" s="8"/>
      <c r="K33">
        <f t="shared" si="2"/>
        <v>-0.22279073047501297</v>
      </c>
      <c r="L33">
        <f t="shared" si="3"/>
        <v>7.7676641370052059E-4</v>
      </c>
    </row>
    <row r="34" spans="2:12" ht="24" x14ac:dyDescent="0.25">
      <c r="B34" s="109" t="s">
        <v>81</v>
      </c>
      <c r="C34" s="110">
        <v>0.12286797220467467</v>
      </c>
      <c r="D34" s="5">
        <v>0.32833745539744291</v>
      </c>
      <c r="E34" s="6">
        <v>3166</v>
      </c>
      <c r="F34" s="111">
        <v>0</v>
      </c>
      <c r="H34" s="109" t="s">
        <v>81</v>
      </c>
      <c r="I34" s="125">
        <v>-4.4530822052611635E-2</v>
      </c>
      <c r="J34" s="8"/>
      <c r="K34">
        <f t="shared" si="2"/>
        <v>-0.1189611773019309</v>
      </c>
      <c r="L34">
        <f t="shared" si="3"/>
        <v>1.6663989186334577E-2</v>
      </c>
    </row>
    <row r="35" spans="2:12" ht="24" x14ac:dyDescent="0.25">
      <c r="B35" s="109" t="s">
        <v>82</v>
      </c>
      <c r="C35" s="110">
        <v>6.3171193935565378E-4</v>
      </c>
      <c r="D35" s="5">
        <v>2.5129909397486359E-2</v>
      </c>
      <c r="E35" s="6">
        <v>3166</v>
      </c>
      <c r="F35" s="111">
        <v>0</v>
      </c>
      <c r="H35" s="109" t="s">
        <v>82</v>
      </c>
      <c r="I35" s="125">
        <v>2.3782448790699308E-3</v>
      </c>
      <c r="J35" s="8"/>
      <c r="K35">
        <f t="shared" si="2"/>
        <v>9.4578236466815388E-2</v>
      </c>
      <c r="L35">
        <f t="shared" si="3"/>
        <v>-5.9783967425294171E-5</v>
      </c>
    </row>
    <row r="36" spans="2:12" ht="36" x14ac:dyDescent="0.25">
      <c r="B36" s="109" t="s">
        <v>187</v>
      </c>
      <c r="C36" s="110">
        <v>4.6114971572962717E-2</v>
      </c>
      <c r="D36" s="5">
        <v>0.20976720275677521</v>
      </c>
      <c r="E36" s="6">
        <v>3166</v>
      </c>
      <c r="F36" s="111">
        <v>0</v>
      </c>
      <c r="H36" s="109" t="s">
        <v>187</v>
      </c>
      <c r="I36" s="125">
        <v>1.5193919201436373E-2</v>
      </c>
      <c r="J36" s="8"/>
      <c r="K36">
        <f t="shared" si="2"/>
        <v>6.9092078546640803E-2</v>
      </c>
      <c r="L36">
        <f t="shared" si="3"/>
        <v>-3.3402130688111112E-3</v>
      </c>
    </row>
    <row r="37" spans="2:12" ht="36" x14ac:dyDescent="0.25">
      <c r="B37" s="109" t="s">
        <v>188</v>
      </c>
      <c r="C37" s="110">
        <v>6.9172457359444092E-2</v>
      </c>
      <c r="D37" s="5">
        <v>0.25378725764860138</v>
      </c>
      <c r="E37" s="6">
        <v>3166</v>
      </c>
      <c r="F37" s="111">
        <v>0</v>
      </c>
      <c r="H37" s="109" t="s">
        <v>188</v>
      </c>
      <c r="I37" s="125">
        <v>1.9190135461988538E-2</v>
      </c>
      <c r="J37" s="8"/>
      <c r="K37">
        <f t="shared" si="2"/>
        <v>7.0384568557635072E-2</v>
      </c>
      <c r="L37">
        <f t="shared" si="3"/>
        <v>-5.2304786271198103E-3</v>
      </c>
    </row>
    <row r="38" spans="2:12" ht="36" x14ac:dyDescent="0.25">
      <c r="B38" s="109" t="s">
        <v>189</v>
      </c>
      <c r="C38" s="110">
        <v>5.9696778269109289E-2</v>
      </c>
      <c r="D38" s="5">
        <v>0.23696161820316983</v>
      </c>
      <c r="E38" s="6">
        <v>3166</v>
      </c>
      <c r="F38" s="111">
        <v>0</v>
      </c>
      <c r="H38" s="109" t="s">
        <v>189</v>
      </c>
      <c r="I38" s="125">
        <v>7.3410106653834239E-3</v>
      </c>
      <c r="J38" s="8"/>
      <c r="K38">
        <f t="shared" si="2"/>
        <v>2.9130354661498194E-2</v>
      </c>
      <c r="L38">
        <f t="shared" si="3"/>
        <v>-1.8493910080695864E-3</v>
      </c>
    </row>
    <row r="39" spans="2:12" ht="36" x14ac:dyDescent="0.25">
      <c r="B39" s="109" t="s">
        <v>190</v>
      </c>
      <c r="C39" s="110">
        <v>5.6854074542008835E-3</v>
      </c>
      <c r="D39" s="5">
        <v>7.5198867814879375E-2</v>
      </c>
      <c r="E39" s="6">
        <v>3166</v>
      </c>
      <c r="F39" s="111">
        <v>0</v>
      </c>
      <c r="H39" s="109" t="s">
        <v>190</v>
      </c>
      <c r="I39" s="125">
        <v>2.9694520439941378E-3</v>
      </c>
      <c r="J39" s="8"/>
      <c r="K39">
        <f t="shared" si="2"/>
        <v>3.9263483414096099E-2</v>
      </c>
      <c r="L39">
        <f t="shared" si="3"/>
        <v>-2.2450530541732203E-4</v>
      </c>
    </row>
    <row r="40" spans="2:12" ht="36" x14ac:dyDescent="0.25">
      <c r="B40" s="109" t="s">
        <v>191</v>
      </c>
      <c r="C40" s="110">
        <v>6.3171193935565378E-4</v>
      </c>
      <c r="D40" s="5">
        <v>2.5129909397486227E-2</v>
      </c>
      <c r="E40" s="6">
        <v>3166</v>
      </c>
      <c r="F40" s="111">
        <v>0</v>
      </c>
      <c r="H40" s="109" t="s">
        <v>191</v>
      </c>
      <c r="I40" s="125">
        <v>2.2199806553010086E-3</v>
      </c>
      <c r="J40" s="8"/>
      <c r="K40">
        <f t="shared" si="2"/>
        <v>8.8284371898206815E-2</v>
      </c>
      <c r="L40">
        <f t="shared" si="3"/>
        <v>-5.5805544815554242E-5</v>
      </c>
    </row>
    <row r="41" spans="2:12" ht="36" x14ac:dyDescent="0.25">
      <c r="B41" s="109" t="s">
        <v>192</v>
      </c>
      <c r="C41" s="110">
        <v>3.8850284270372709E-2</v>
      </c>
      <c r="D41" s="5">
        <v>0.19326856383719135</v>
      </c>
      <c r="E41" s="6">
        <v>3166</v>
      </c>
      <c r="F41" s="111">
        <v>0</v>
      </c>
      <c r="H41" s="109" t="s">
        <v>192</v>
      </c>
      <c r="I41" s="125">
        <v>3.8330419071734719E-3</v>
      </c>
      <c r="J41" s="8"/>
      <c r="K41">
        <f t="shared" si="2"/>
        <v>1.9062216153078182E-2</v>
      </c>
      <c r="L41">
        <f t="shared" si="3"/>
        <v>-7.7050692961834249E-4</v>
      </c>
    </row>
    <row r="42" spans="2:12" ht="36" x14ac:dyDescent="0.25">
      <c r="B42" s="109" t="s">
        <v>193</v>
      </c>
      <c r="C42" s="110">
        <v>9.1282375236891977E-2</v>
      </c>
      <c r="D42" s="5">
        <v>0.28805574409865636</v>
      </c>
      <c r="E42" s="6">
        <v>3166</v>
      </c>
      <c r="F42" s="111">
        <v>0</v>
      </c>
      <c r="H42" s="109" t="s">
        <v>193</v>
      </c>
      <c r="I42" s="125">
        <v>-2.6081305634472864E-3</v>
      </c>
      <c r="J42" s="8"/>
      <c r="K42">
        <f t="shared" si="2"/>
        <v>-8.2277623662875606E-3</v>
      </c>
      <c r="L42">
        <f t="shared" si="3"/>
        <v>8.2649402984258076E-4</v>
      </c>
    </row>
    <row r="43" spans="2:12" ht="36" x14ac:dyDescent="0.25">
      <c r="B43" s="109" t="s">
        <v>194</v>
      </c>
      <c r="C43" s="110">
        <v>4.1061276058117498E-2</v>
      </c>
      <c r="D43" s="5">
        <v>0.19846331777721685</v>
      </c>
      <c r="E43" s="6">
        <v>3166</v>
      </c>
      <c r="F43" s="111">
        <v>0</v>
      </c>
      <c r="H43" s="109" t="s">
        <v>194</v>
      </c>
      <c r="I43" s="125">
        <v>-1.6978520610792643E-2</v>
      </c>
      <c r="J43" s="8"/>
      <c r="K43">
        <f t="shared" si="2"/>
        <v>-8.2037129436740241E-2</v>
      </c>
      <c r="L43">
        <f t="shared" si="3"/>
        <v>3.5127888098735937E-3</v>
      </c>
    </row>
    <row r="44" spans="2:12" ht="36" x14ac:dyDescent="0.25">
      <c r="B44" s="109" t="s">
        <v>195</v>
      </c>
      <c r="C44" s="110">
        <v>2.8427037271004417E-3</v>
      </c>
      <c r="D44" s="5">
        <v>5.3249585707563871E-2</v>
      </c>
      <c r="E44" s="6">
        <v>3166</v>
      </c>
      <c r="F44" s="111">
        <v>0</v>
      </c>
      <c r="H44" s="109" t="s">
        <v>195</v>
      </c>
      <c r="I44" s="125">
        <v>3.2350490187008484E-3</v>
      </c>
      <c r="J44" s="8"/>
      <c r="K44">
        <f t="shared" si="2"/>
        <v>6.0579865362967812E-2</v>
      </c>
      <c r="L44">
        <f t="shared" si="3"/>
        <v>-1.727015483898354E-4</v>
      </c>
    </row>
    <row r="45" spans="2:12" ht="24" x14ac:dyDescent="0.25">
      <c r="B45" s="109" t="s">
        <v>196</v>
      </c>
      <c r="C45" s="110">
        <v>1.2634238787113076E-3</v>
      </c>
      <c r="D45" s="5">
        <v>3.5527824596117995E-2</v>
      </c>
      <c r="E45" s="6">
        <v>3166</v>
      </c>
      <c r="F45" s="111">
        <v>0</v>
      </c>
      <c r="H45" s="109" t="s">
        <v>196</v>
      </c>
      <c r="I45" s="125">
        <v>-4.4519593397749288E-3</v>
      </c>
      <c r="J45" s="8"/>
      <c r="K45">
        <f t="shared" si="2"/>
        <v>-0.12515077065888919</v>
      </c>
      <c r="L45">
        <f t="shared" si="3"/>
        <v>1.583184954571653E-4</v>
      </c>
    </row>
    <row r="46" spans="2:12" ht="36" x14ac:dyDescent="0.25">
      <c r="B46" s="109" t="s">
        <v>197</v>
      </c>
      <c r="C46" s="110">
        <v>1.1370814908401769E-2</v>
      </c>
      <c r="D46" s="5">
        <v>0.10604278051626204</v>
      </c>
      <c r="E46" s="6">
        <v>3166</v>
      </c>
      <c r="F46" s="111">
        <v>0</v>
      </c>
      <c r="H46" s="109" t="s">
        <v>197</v>
      </c>
      <c r="I46" s="125">
        <v>-4.5630819528118755E-3</v>
      </c>
      <c r="J46" s="8"/>
      <c r="K46">
        <f t="shared" si="2"/>
        <v>-4.2541283532477492E-2</v>
      </c>
      <c r="L46">
        <f t="shared" si="3"/>
        <v>4.8929271794542794E-4</v>
      </c>
    </row>
    <row r="47" spans="2:12" ht="24" x14ac:dyDescent="0.25">
      <c r="B47" s="109" t="s">
        <v>198</v>
      </c>
      <c r="C47" s="110">
        <v>6.3171193935565378E-4</v>
      </c>
      <c r="D47" s="5">
        <v>2.5129909397485935E-2</v>
      </c>
      <c r="E47" s="6">
        <v>3166</v>
      </c>
      <c r="F47" s="111">
        <v>0</v>
      </c>
      <c r="H47" s="109" t="s">
        <v>198</v>
      </c>
      <c r="I47" s="125">
        <v>1.0316073775657899E-4</v>
      </c>
      <c r="J47" s="8"/>
      <c r="K47">
        <f t="shared" si="2"/>
        <v>4.1025046392399404E-3</v>
      </c>
      <c r="L47">
        <f t="shared" si="3"/>
        <v>-2.5932393421238559E-6</v>
      </c>
    </row>
    <row r="48" spans="2:12" x14ac:dyDescent="0.25">
      <c r="B48" s="109" t="s">
        <v>83</v>
      </c>
      <c r="C48" s="110">
        <v>0.81838281743524954</v>
      </c>
      <c r="D48" s="5">
        <v>0.38558960413889704</v>
      </c>
      <c r="E48" s="6">
        <v>3166</v>
      </c>
      <c r="F48" s="111">
        <v>0</v>
      </c>
      <c r="H48" s="109" t="s">
        <v>83</v>
      </c>
      <c r="I48" s="125">
        <v>6.9074752456207048E-2</v>
      </c>
      <c r="J48" s="8"/>
      <c r="K48">
        <f t="shared" si="2"/>
        <v>3.2535010780360363E-2</v>
      </c>
      <c r="L48">
        <f t="shared" si="3"/>
        <v>-0.14660558770767601</v>
      </c>
    </row>
    <row r="49" spans="2:12" x14ac:dyDescent="0.25">
      <c r="B49" s="109" t="s">
        <v>84</v>
      </c>
      <c r="C49" s="110">
        <v>0.7185723310170562</v>
      </c>
      <c r="D49" s="5">
        <v>0.44976664018972784</v>
      </c>
      <c r="E49" s="6">
        <v>3166</v>
      </c>
      <c r="F49" s="111">
        <v>0</v>
      </c>
      <c r="H49" s="109" t="s">
        <v>84</v>
      </c>
      <c r="I49" s="125">
        <v>3.4697336510930439E-2</v>
      </c>
      <c r="J49" s="8"/>
      <c r="K49">
        <f t="shared" si="2"/>
        <v>2.1710793246179399E-2</v>
      </c>
      <c r="L49">
        <f t="shared" si="3"/>
        <v>-5.5434404753151652E-2</v>
      </c>
    </row>
    <row r="50" spans="2:12" x14ac:dyDescent="0.25">
      <c r="B50" s="109" t="s">
        <v>85</v>
      </c>
      <c r="C50" s="110">
        <v>0.74036639292482631</v>
      </c>
      <c r="D50" s="5">
        <v>0.43850282944651681</v>
      </c>
      <c r="E50" s="6">
        <v>3166</v>
      </c>
      <c r="F50" s="111">
        <v>0</v>
      </c>
      <c r="H50" s="109" t="s">
        <v>85</v>
      </c>
      <c r="I50" s="125">
        <v>8.1014179544334805E-2</v>
      </c>
      <c r="J50" s="8"/>
      <c r="K50">
        <f t="shared" si="2"/>
        <v>4.7967771806354711E-2</v>
      </c>
      <c r="L50">
        <f t="shared" si="3"/>
        <v>-0.13678401108770735</v>
      </c>
    </row>
    <row r="51" spans="2:12" x14ac:dyDescent="0.25">
      <c r="B51" s="109" t="s">
        <v>86</v>
      </c>
      <c r="C51" s="110">
        <v>0.90555906506632977</v>
      </c>
      <c r="D51" s="5">
        <v>0.29248737727038576</v>
      </c>
      <c r="E51" s="6">
        <v>3166</v>
      </c>
      <c r="F51" s="111">
        <v>0</v>
      </c>
      <c r="H51" s="109" t="s">
        <v>86</v>
      </c>
      <c r="I51" s="125">
        <v>5.1227279202711383E-2</v>
      </c>
      <c r="J51" s="8"/>
      <c r="K51">
        <f t="shared" si="2"/>
        <v>1.6540721131838274E-2</v>
      </c>
      <c r="L51">
        <f t="shared" si="3"/>
        <v>-0.15860283439792758</v>
      </c>
    </row>
    <row r="52" spans="2:12" x14ac:dyDescent="0.25">
      <c r="B52" s="109" t="s">
        <v>87</v>
      </c>
      <c r="C52" s="110">
        <v>2.5268477574226147E-2</v>
      </c>
      <c r="D52" s="5">
        <v>0.15696421120758008</v>
      </c>
      <c r="E52" s="6">
        <v>3166</v>
      </c>
      <c r="F52" s="111">
        <v>0</v>
      </c>
      <c r="H52" s="109" t="s">
        <v>87</v>
      </c>
      <c r="I52" s="125">
        <v>8.2128428306594474E-4</v>
      </c>
      <c r="J52" s="8"/>
      <c r="K52">
        <f t="shared" si="2"/>
        <v>5.1000904818904952E-3</v>
      </c>
      <c r="L52">
        <f t="shared" si="3"/>
        <v>-1.3221232616696029E-4</v>
      </c>
    </row>
    <row r="53" spans="2:12" x14ac:dyDescent="0.25">
      <c r="B53" s="109" t="s">
        <v>88</v>
      </c>
      <c r="C53" s="110">
        <v>0.41471888818698671</v>
      </c>
      <c r="D53" s="5">
        <v>0.49275127904948829</v>
      </c>
      <c r="E53" s="6">
        <v>3166</v>
      </c>
      <c r="F53" s="111">
        <v>0</v>
      </c>
      <c r="H53" s="109" t="s">
        <v>88</v>
      </c>
      <c r="I53" s="125">
        <v>7.4363243729310635E-2</v>
      </c>
      <c r="J53" s="8"/>
      <c r="K53">
        <f t="shared" si="2"/>
        <v>8.832732418649257E-2</v>
      </c>
      <c r="L53">
        <f t="shared" si="3"/>
        <v>-6.2587035432738664E-2</v>
      </c>
    </row>
    <row r="54" spans="2:12" x14ac:dyDescent="0.25">
      <c r="B54" s="109" t="s">
        <v>89</v>
      </c>
      <c r="C54" s="110">
        <v>0.2969046114971573</v>
      </c>
      <c r="D54" s="5">
        <v>0.45696632222750233</v>
      </c>
      <c r="E54" s="6">
        <v>3166</v>
      </c>
      <c r="F54" s="111">
        <v>0</v>
      </c>
      <c r="H54" s="109" t="s">
        <v>89</v>
      </c>
      <c r="I54" s="125">
        <v>6.9266090349937318E-2</v>
      </c>
      <c r="J54" s="8"/>
      <c r="K54">
        <f t="shared" si="2"/>
        <v>0.10657386843579333</v>
      </c>
      <c r="L54">
        <f t="shared" si="3"/>
        <v>-4.5004239141799525E-2</v>
      </c>
    </row>
    <row r="55" spans="2:12" x14ac:dyDescent="0.25">
      <c r="B55" s="109" t="s">
        <v>90</v>
      </c>
      <c r="C55" s="110">
        <v>0.42672141503474414</v>
      </c>
      <c r="D55" s="5">
        <v>0.4946792307376926</v>
      </c>
      <c r="E55" s="6">
        <v>3166</v>
      </c>
      <c r="F55" s="111">
        <v>0</v>
      </c>
      <c r="H55" s="109" t="s">
        <v>90</v>
      </c>
      <c r="I55" s="125">
        <v>5.9063894628682077E-2</v>
      </c>
      <c r="J55" s="8"/>
      <c r="K55">
        <f t="shared" si="2"/>
        <v>6.8448529534530608E-2</v>
      </c>
      <c r="L55">
        <f t="shared" si="3"/>
        <v>-5.0949842094297988E-2</v>
      </c>
    </row>
    <row r="56" spans="2:12" x14ac:dyDescent="0.25">
      <c r="B56" s="109" t="s">
        <v>91</v>
      </c>
      <c r="C56" s="110">
        <v>7.9279848389134558E-2</v>
      </c>
      <c r="D56" s="5">
        <v>0.27021772162235236</v>
      </c>
      <c r="E56" s="6">
        <v>3166</v>
      </c>
      <c r="F56" s="111">
        <v>0</v>
      </c>
      <c r="H56" s="109" t="s">
        <v>91</v>
      </c>
      <c r="I56" s="125">
        <v>4.3602684299744385E-2</v>
      </c>
      <c r="J56" s="8"/>
      <c r="K56">
        <f t="shared" si="2"/>
        <v>0.14856860556025239</v>
      </c>
      <c r="L56">
        <f t="shared" si="3"/>
        <v>-1.279269982697199E-2</v>
      </c>
    </row>
    <row r="57" spans="2:12" x14ac:dyDescent="0.25">
      <c r="B57" s="109" t="s">
        <v>92</v>
      </c>
      <c r="C57" s="110">
        <v>0.14087176247631081</v>
      </c>
      <c r="D57" s="5">
        <v>0.34794417391715737</v>
      </c>
      <c r="E57" s="6">
        <v>3166</v>
      </c>
      <c r="F57" s="111">
        <v>0</v>
      </c>
      <c r="H57" s="109" t="s">
        <v>92</v>
      </c>
      <c r="I57" s="125">
        <v>5.1490008697890513E-2</v>
      </c>
      <c r="J57" s="8"/>
      <c r="K57">
        <f t="shared" si="2"/>
        <v>0.12713683325886194</v>
      </c>
      <c r="L57">
        <f t="shared" si="3"/>
        <v>-2.08467013358281E-2</v>
      </c>
    </row>
    <row r="58" spans="2:12" x14ac:dyDescent="0.25">
      <c r="B58" s="109" t="s">
        <v>93</v>
      </c>
      <c r="C58" s="110">
        <v>0.59507264687302586</v>
      </c>
      <c r="D58" s="5">
        <v>0.49095552231799239</v>
      </c>
      <c r="E58" s="6">
        <v>3166</v>
      </c>
      <c r="F58" s="111">
        <v>0</v>
      </c>
      <c r="H58" s="109" t="s">
        <v>93</v>
      </c>
      <c r="I58" s="125">
        <v>8.0667677768654078E-2</v>
      </c>
      <c r="J58" s="8"/>
      <c r="K58">
        <f t="shared" si="2"/>
        <v>6.653260378361503E-2</v>
      </c>
      <c r="L58">
        <f t="shared" si="3"/>
        <v>-9.7774902908214265E-2</v>
      </c>
    </row>
    <row r="59" spans="2:12" x14ac:dyDescent="0.25">
      <c r="B59" s="109" t="s">
        <v>94</v>
      </c>
      <c r="C59" s="110">
        <v>0.73531269740998106</v>
      </c>
      <c r="D59" s="5">
        <v>0.44123624993396271</v>
      </c>
      <c r="E59" s="6">
        <v>3166</v>
      </c>
      <c r="F59" s="111">
        <v>0</v>
      </c>
      <c r="H59" s="109" t="s">
        <v>94</v>
      </c>
      <c r="I59" s="125">
        <v>8.419997954183607E-2</v>
      </c>
      <c r="J59" s="8"/>
      <c r="K59">
        <f t="shared" ref="K59:K83" si="4">((1-C59)/D59)*I59</f>
        <v>5.0509597673352731E-2</v>
      </c>
      <c r="L59">
        <f t="shared" si="1"/>
        <v>-0.14031783219995844</v>
      </c>
    </row>
    <row r="60" spans="2:12" ht="24" x14ac:dyDescent="0.25">
      <c r="B60" s="109" t="s">
        <v>95</v>
      </c>
      <c r="C60" s="110">
        <v>1.1686670878079595E-2</v>
      </c>
      <c r="D60" s="5">
        <v>0.10748833387965952</v>
      </c>
      <c r="E60" s="6">
        <v>3166</v>
      </c>
      <c r="F60" s="111">
        <v>0</v>
      </c>
      <c r="H60" s="109" t="s">
        <v>95</v>
      </c>
      <c r="I60" s="125">
        <v>8.8364171462234232E-3</v>
      </c>
      <c r="J60" s="8"/>
      <c r="K60">
        <f t="shared" si="4"/>
        <v>8.1247411063896879E-2</v>
      </c>
      <c r="L60">
        <f t="shared" si="1"/>
        <v>-9.6073960030814462E-4</v>
      </c>
    </row>
    <row r="61" spans="2:12" ht="24" x14ac:dyDescent="0.25">
      <c r="B61" s="109" t="s">
        <v>96</v>
      </c>
      <c r="C61" s="110">
        <v>6.5698041692987985E-2</v>
      </c>
      <c r="D61" s="5">
        <v>0.24779266120527127</v>
      </c>
      <c r="E61" s="6">
        <v>3166</v>
      </c>
      <c r="F61" s="111">
        <v>0</v>
      </c>
      <c r="H61" s="109" t="s">
        <v>96</v>
      </c>
      <c r="I61" s="125">
        <v>4.2066289014275574E-2</v>
      </c>
      <c r="J61" s="8"/>
      <c r="K61">
        <f t="shared" si="4"/>
        <v>0.15861089676174128</v>
      </c>
      <c r="L61">
        <f t="shared" si="1"/>
        <v>-1.1153166506572745E-2</v>
      </c>
    </row>
    <row r="62" spans="2:12" ht="24" x14ac:dyDescent="0.25">
      <c r="B62" s="109" t="s">
        <v>97</v>
      </c>
      <c r="C62" s="110">
        <v>3.0006317119393555E-2</v>
      </c>
      <c r="D62" s="5">
        <v>0.17063157457305989</v>
      </c>
      <c r="E62" s="6">
        <v>3166</v>
      </c>
      <c r="F62" s="111">
        <v>0</v>
      </c>
      <c r="H62" s="109" t="s">
        <v>97</v>
      </c>
      <c r="I62" s="125">
        <v>2.5331042111734391E-2</v>
      </c>
      <c r="J62" s="8"/>
      <c r="K62">
        <f t="shared" si="4"/>
        <v>0.14400002397354861</v>
      </c>
      <c r="L62">
        <f t="shared" si="1"/>
        <v>-4.4545757985956112E-3</v>
      </c>
    </row>
    <row r="63" spans="2:12" ht="24" x14ac:dyDescent="0.25">
      <c r="B63" s="109" t="s">
        <v>98</v>
      </c>
      <c r="C63" s="110">
        <v>8.2122552116234999E-3</v>
      </c>
      <c r="D63" s="5">
        <v>9.0262879839582699E-2</v>
      </c>
      <c r="E63" s="6">
        <v>3166</v>
      </c>
      <c r="F63" s="111">
        <v>0</v>
      </c>
      <c r="H63" s="109" t="s">
        <v>98</v>
      </c>
      <c r="I63" s="125">
        <v>1.0856523498437876E-2</v>
      </c>
      <c r="J63" s="8"/>
      <c r="K63">
        <f t="shared" si="4"/>
        <v>0.11928898098414024</v>
      </c>
      <c r="L63">
        <f t="shared" si="1"/>
        <v>-9.8774315464574729E-4</v>
      </c>
    </row>
    <row r="64" spans="2:12" ht="24" x14ac:dyDescent="0.25">
      <c r="B64" s="109" t="s">
        <v>99</v>
      </c>
      <c r="C64" s="110">
        <v>0.40492735312697409</v>
      </c>
      <c r="D64" s="5">
        <v>0.49095552231800399</v>
      </c>
      <c r="E64" s="6">
        <v>3166</v>
      </c>
      <c r="F64" s="111">
        <v>0</v>
      </c>
      <c r="H64" s="109" t="s">
        <v>99</v>
      </c>
      <c r="I64" s="125">
        <v>5.2124698780219421E-2</v>
      </c>
      <c r="J64" s="8"/>
      <c r="K64">
        <f t="shared" si="4"/>
        <v>6.3178803497627722E-2</v>
      </c>
      <c r="L64">
        <f t="shared" si="1"/>
        <v>-4.2991096647536482E-2</v>
      </c>
    </row>
    <row r="65" spans="2:12" ht="24" x14ac:dyDescent="0.25">
      <c r="B65" s="109" t="s">
        <v>100</v>
      </c>
      <c r="C65" s="110">
        <v>2.2109917877447885E-3</v>
      </c>
      <c r="D65" s="5">
        <v>4.697659347077926E-2</v>
      </c>
      <c r="E65" s="6">
        <v>3166</v>
      </c>
      <c r="F65" s="111">
        <v>0</v>
      </c>
      <c r="H65" s="109" t="s">
        <v>100</v>
      </c>
      <c r="I65" s="125">
        <v>2.6586984027598586E-3</v>
      </c>
      <c r="J65" s="8"/>
      <c r="K65">
        <f t="shared" si="4"/>
        <v>5.6471102871164844E-2</v>
      </c>
      <c r="L65">
        <f t="shared" si="1"/>
        <v>-1.2513381452933014E-4</v>
      </c>
    </row>
    <row r="66" spans="2:12" ht="24" x14ac:dyDescent="0.25">
      <c r="B66" s="109" t="s">
        <v>101</v>
      </c>
      <c r="C66" s="110">
        <v>6.854074542008845E-2</v>
      </c>
      <c r="D66" s="5">
        <v>0.25271146229129671</v>
      </c>
      <c r="E66" s="6">
        <v>3166</v>
      </c>
      <c r="F66" s="111">
        <v>0</v>
      </c>
      <c r="H66" s="109" t="s">
        <v>101</v>
      </c>
      <c r="I66" s="125">
        <v>-3.5930058225432096E-3</v>
      </c>
      <c r="J66" s="8"/>
      <c r="K66">
        <f t="shared" si="4"/>
        <v>-1.3243319059701553E-2</v>
      </c>
      <c r="L66">
        <f t="shared" si="1"/>
        <v>9.7449991046294926E-4</v>
      </c>
    </row>
    <row r="67" spans="2:12" ht="24" x14ac:dyDescent="0.25">
      <c r="B67" s="109" t="s">
        <v>102</v>
      </c>
      <c r="C67" s="110">
        <v>0.39481996209728359</v>
      </c>
      <c r="D67" s="5">
        <v>0.4888892033990172</v>
      </c>
      <c r="E67" s="6">
        <v>3166</v>
      </c>
      <c r="F67" s="111">
        <v>0</v>
      </c>
      <c r="H67" s="109" t="s">
        <v>102</v>
      </c>
      <c r="I67" s="125">
        <v>-8.335595018415623E-2</v>
      </c>
      <c r="J67" s="8"/>
      <c r="K67">
        <f t="shared" si="4"/>
        <v>-0.10318361858094166</v>
      </c>
      <c r="L67">
        <f t="shared" si="1"/>
        <v>6.7317078928067361E-2</v>
      </c>
    </row>
    <row r="68" spans="2:12" ht="24" x14ac:dyDescent="0.25">
      <c r="B68" s="109" t="s">
        <v>103</v>
      </c>
      <c r="C68" s="110">
        <v>2.5268477574226151E-3</v>
      </c>
      <c r="D68" s="5">
        <v>5.0212141485777309E-2</v>
      </c>
      <c r="E68" s="6">
        <v>3166</v>
      </c>
      <c r="F68" s="111">
        <v>0</v>
      </c>
      <c r="H68" s="109" t="s">
        <v>103</v>
      </c>
      <c r="I68" s="125">
        <v>-5.4869141558374745E-4</v>
      </c>
      <c r="J68" s="8"/>
      <c r="K68">
        <f t="shared" si="4"/>
        <v>-1.0899852898442657E-2</v>
      </c>
      <c r="L68">
        <f t="shared" si="1"/>
        <v>2.7612040274712241E-5</v>
      </c>
    </row>
    <row r="69" spans="2:12" ht="24" x14ac:dyDescent="0.25">
      <c r="B69" s="109" t="s">
        <v>104</v>
      </c>
      <c r="C69" s="110">
        <v>3.1585596967782692E-3</v>
      </c>
      <c r="D69" s="5">
        <v>5.6121101293870428E-2</v>
      </c>
      <c r="E69" s="6">
        <v>3166</v>
      </c>
      <c r="F69" s="111">
        <v>0</v>
      </c>
      <c r="H69" s="109" t="s">
        <v>104</v>
      </c>
      <c r="I69" s="125">
        <v>-7.3041332828552791E-3</v>
      </c>
      <c r="J69" s="8"/>
      <c r="K69">
        <f t="shared" si="4"/>
        <v>-0.1297384152125218</v>
      </c>
      <c r="L69">
        <f t="shared" si="1"/>
        <v>4.1108496581914388E-4</v>
      </c>
    </row>
    <row r="70" spans="2:12" ht="24" x14ac:dyDescent="0.25">
      <c r="B70" s="109" t="s">
        <v>105</v>
      </c>
      <c r="C70" s="110">
        <v>7.8963992419456737E-3</v>
      </c>
      <c r="D70" s="5">
        <v>8.8524128535680854E-2</v>
      </c>
      <c r="E70" s="6">
        <v>3166</v>
      </c>
      <c r="F70" s="111">
        <v>0</v>
      </c>
      <c r="H70" s="109" t="s">
        <v>105</v>
      </c>
      <c r="I70" s="125">
        <v>-2.8653568798466954E-3</v>
      </c>
      <c r="J70" s="8"/>
      <c r="K70">
        <f t="shared" si="4"/>
        <v>-3.2112497744690806E-2</v>
      </c>
      <c r="L70">
        <f t="shared" si="1"/>
        <v>2.555913542239001E-4</v>
      </c>
    </row>
    <row r="71" spans="2:12" ht="24" x14ac:dyDescent="0.25">
      <c r="B71" s="109" t="s">
        <v>106</v>
      </c>
      <c r="C71" s="110">
        <v>3.1585596967782689E-4</v>
      </c>
      <c r="D71" s="5">
        <v>1.7772337203582223E-2</v>
      </c>
      <c r="E71" s="6">
        <v>3166</v>
      </c>
      <c r="F71" s="111">
        <v>0</v>
      </c>
      <c r="H71" s="109" t="s">
        <v>106</v>
      </c>
      <c r="I71" s="125">
        <v>-2.285203644872258E-3</v>
      </c>
      <c r="J71" s="8"/>
      <c r="K71">
        <f t="shared" si="4"/>
        <v>-0.12854144187623398</v>
      </c>
      <c r="L71">
        <f t="shared" si="1"/>
        <v>4.0613409755524167E-5</v>
      </c>
    </row>
    <row r="72" spans="2:12" ht="24" x14ac:dyDescent="0.25">
      <c r="B72" s="109" t="s">
        <v>107</v>
      </c>
      <c r="C72" s="110">
        <v>0.10454832596336069</v>
      </c>
      <c r="D72" s="5">
        <v>0.30601887628080326</v>
      </c>
      <c r="E72" s="6">
        <v>3166</v>
      </c>
      <c r="F72" s="111">
        <v>0</v>
      </c>
      <c r="H72" s="109" t="s">
        <v>107</v>
      </c>
      <c r="I72" s="125">
        <v>-6.0919331050376307E-2</v>
      </c>
      <c r="J72" s="8"/>
      <c r="K72">
        <f t="shared" si="4"/>
        <v>-0.17825801347037251</v>
      </c>
      <c r="L72">
        <f t="shared" ref="L72:L123" si="5">((0-C72)/D72)*I72</f>
        <v>2.0812487639750719E-2</v>
      </c>
    </row>
    <row r="73" spans="2:12" ht="24" x14ac:dyDescent="0.25">
      <c r="B73" s="109" t="s">
        <v>108</v>
      </c>
      <c r="C73" s="110">
        <v>1.2634238787113076E-3</v>
      </c>
      <c r="D73" s="5">
        <v>3.5527824596116871E-2</v>
      </c>
      <c r="E73" s="6">
        <v>3166</v>
      </c>
      <c r="F73" s="111">
        <v>0</v>
      </c>
      <c r="H73" s="109" t="s">
        <v>108</v>
      </c>
      <c r="I73" s="125">
        <v>-3.3018583738756253E-3</v>
      </c>
      <c r="J73" s="8"/>
      <c r="K73">
        <f t="shared" si="4"/>
        <v>-9.2819832473570021E-2</v>
      </c>
      <c r="L73">
        <f t="shared" si="5"/>
        <v>1.1741914291406704E-4</v>
      </c>
    </row>
    <row r="74" spans="2:12" ht="24" x14ac:dyDescent="0.25">
      <c r="B74" s="109" t="s">
        <v>109</v>
      </c>
      <c r="C74" s="110">
        <v>3.1585596967782683E-3</v>
      </c>
      <c r="D74" s="5">
        <v>5.6121101293867395E-2</v>
      </c>
      <c r="E74" s="6">
        <v>3166</v>
      </c>
      <c r="F74" s="111">
        <v>0</v>
      </c>
      <c r="H74" s="109" t="s">
        <v>109</v>
      </c>
      <c r="I74" s="125">
        <v>-1.4574173223793115E-3</v>
      </c>
      <c r="J74" s="8"/>
      <c r="K74">
        <f t="shared" si="4"/>
        <v>-2.5887125328422828E-2</v>
      </c>
      <c r="L74">
        <f t="shared" si="5"/>
        <v>8.2025111940503242E-5</v>
      </c>
    </row>
    <row r="75" spans="2:12" ht="24" x14ac:dyDescent="0.25">
      <c r="B75" s="109" t="s">
        <v>110</v>
      </c>
      <c r="C75" s="110">
        <v>1.5792798483891346E-3</v>
      </c>
      <c r="D75" s="5">
        <v>3.9715033905196082E-2</v>
      </c>
      <c r="E75" s="6">
        <v>3166</v>
      </c>
      <c r="F75" s="111">
        <v>0</v>
      </c>
      <c r="H75" s="109" t="s">
        <v>110</v>
      </c>
      <c r="I75" s="125">
        <v>-3.3234922060875142E-3</v>
      </c>
      <c r="J75" s="8"/>
      <c r="K75">
        <f t="shared" si="4"/>
        <v>-8.3551319375457525E-2</v>
      </c>
      <c r="L75">
        <f t="shared" si="5"/>
        <v>1.3215963203963544E-4</v>
      </c>
    </row>
    <row r="76" spans="2:12" ht="24" x14ac:dyDescent="0.25">
      <c r="B76" s="109" t="s">
        <v>111</v>
      </c>
      <c r="C76" s="110">
        <v>9.4756790903348116E-4</v>
      </c>
      <c r="D76" s="5">
        <v>3.0772863531755939E-2</v>
      </c>
      <c r="E76" s="6">
        <v>3166</v>
      </c>
      <c r="F76" s="111">
        <v>0</v>
      </c>
      <c r="H76" s="109" t="s">
        <v>111</v>
      </c>
      <c r="I76" s="125">
        <v>1.6684163082556496E-3</v>
      </c>
      <c r="J76" s="8"/>
      <c r="K76">
        <f t="shared" si="4"/>
        <v>5.4165754473351306E-2</v>
      </c>
      <c r="L76">
        <f t="shared" si="5"/>
        <v>-5.1374411451171033E-5</v>
      </c>
    </row>
    <row r="77" spans="2:12" ht="24" x14ac:dyDescent="0.25">
      <c r="B77" s="109" t="s">
        <v>112</v>
      </c>
      <c r="C77" s="110">
        <v>1.2634238787113076E-3</v>
      </c>
      <c r="D77" s="5">
        <v>3.5527824596116871E-2</v>
      </c>
      <c r="E77" s="6">
        <v>3166</v>
      </c>
      <c r="F77" s="111">
        <v>0</v>
      </c>
      <c r="H77" s="109" t="s">
        <v>112</v>
      </c>
      <c r="I77" s="125">
        <v>7.6230876035550703E-4</v>
      </c>
      <c r="J77" s="8"/>
      <c r="K77">
        <f t="shared" si="4"/>
        <v>2.1429559786442339E-2</v>
      </c>
      <c r="L77">
        <f t="shared" si="5"/>
        <v>-2.7108867535031414E-5</v>
      </c>
    </row>
    <row r="78" spans="2:12" ht="24" x14ac:dyDescent="0.25">
      <c r="B78" s="109" t="s">
        <v>113</v>
      </c>
      <c r="C78" s="110">
        <v>0.10549589387239416</v>
      </c>
      <c r="D78" s="5">
        <v>0.30723985075426752</v>
      </c>
      <c r="E78" s="6">
        <v>3166</v>
      </c>
      <c r="F78" s="111">
        <v>0</v>
      </c>
      <c r="H78" s="109" t="s">
        <v>113</v>
      </c>
      <c r="I78" s="125">
        <v>4.5688109869815273E-2</v>
      </c>
      <c r="J78" s="8"/>
      <c r="K78">
        <f t="shared" si="4"/>
        <v>0.13301725599536765</v>
      </c>
      <c r="L78">
        <f t="shared" si="5"/>
        <v>-1.5687769598323725E-2</v>
      </c>
    </row>
    <row r="79" spans="2:12" ht="24" x14ac:dyDescent="0.25">
      <c r="B79" s="109" t="s">
        <v>114</v>
      </c>
      <c r="C79" s="110">
        <v>0.66866708780795958</v>
      </c>
      <c r="D79" s="5">
        <v>0.47076683606321695</v>
      </c>
      <c r="E79" s="6">
        <v>3166</v>
      </c>
      <c r="F79" s="111">
        <v>0</v>
      </c>
      <c r="H79" s="109" t="s">
        <v>114</v>
      </c>
      <c r="I79" s="125">
        <v>-4.8540049766624405E-3</v>
      </c>
      <c r="J79" s="8"/>
      <c r="K79">
        <f t="shared" si="4"/>
        <v>-3.4163230744152376E-3</v>
      </c>
      <c r="L79">
        <f t="shared" si="5"/>
        <v>6.8945242598065391E-3</v>
      </c>
    </row>
    <row r="80" spans="2:12" ht="24" x14ac:dyDescent="0.25">
      <c r="B80" s="109" t="s">
        <v>115</v>
      </c>
      <c r="C80" s="110">
        <v>0.11307643714466203</v>
      </c>
      <c r="D80" s="5">
        <v>0.31673623689210506</v>
      </c>
      <c r="E80" s="6">
        <v>3166</v>
      </c>
      <c r="F80" s="111">
        <v>0</v>
      </c>
      <c r="H80" s="109" t="s">
        <v>115</v>
      </c>
      <c r="I80" s="125">
        <v>2.2551978914805374E-2</v>
      </c>
      <c r="J80" s="8"/>
      <c r="K80">
        <f t="shared" si="4"/>
        <v>6.3149962520301084E-2</v>
      </c>
      <c r="L80">
        <f t="shared" si="5"/>
        <v>-8.051170435280551E-3</v>
      </c>
    </row>
    <row r="81" spans="2:12" ht="24" x14ac:dyDescent="0.25">
      <c r="B81" s="109" t="s">
        <v>116</v>
      </c>
      <c r="C81" s="110">
        <v>5.6854074542008843E-3</v>
      </c>
      <c r="D81" s="5">
        <v>7.5198867814877765E-2</v>
      </c>
      <c r="E81" s="6">
        <v>3166</v>
      </c>
      <c r="F81" s="111">
        <v>0</v>
      </c>
      <c r="H81" s="109" t="s">
        <v>116</v>
      </c>
      <c r="I81" s="125">
        <v>-8.491686235745215E-3</v>
      </c>
      <c r="J81" s="8"/>
      <c r="K81">
        <f t="shared" si="4"/>
        <v>-0.11228104604323953</v>
      </c>
      <c r="L81">
        <f t="shared" si="5"/>
        <v>6.4201360507570252E-4</v>
      </c>
    </row>
    <row r="82" spans="2:12" ht="24" x14ac:dyDescent="0.25">
      <c r="B82" s="109" t="s">
        <v>117</v>
      </c>
      <c r="C82" s="110">
        <v>1.0423246999368288E-2</v>
      </c>
      <c r="D82" s="5">
        <v>0.10157687669754023</v>
      </c>
      <c r="E82" s="6">
        <v>3166</v>
      </c>
      <c r="F82" s="111">
        <v>0</v>
      </c>
      <c r="H82" s="109" t="s">
        <v>117</v>
      </c>
      <c r="I82" s="125">
        <v>-2.6025939096840915E-2</v>
      </c>
      <c r="J82" s="8"/>
      <c r="K82">
        <f t="shared" si="4"/>
        <v>-0.25354849590357309</v>
      </c>
      <c r="L82">
        <f t="shared" si="5"/>
        <v>2.6706352903983119E-3</v>
      </c>
    </row>
    <row r="83" spans="2:12" ht="24" x14ac:dyDescent="0.25">
      <c r="B83" s="109" t="s">
        <v>118</v>
      </c>
      <c r="C83" s="110">
        <v>1.2634238787113076E-3</v>
      </c>
      <c r="D83" s="5">
        <v>3.5527824596118737E-2</v>
      </c>
      <c r="E83" s="6">
        <v>3166</v>
      </c>
      <c r="F83" s="111">
        <v>0</v>
      </c>
      <c r="H83" s="109" t="s">
        <v>118</v>
      </c>
      <c r="I83" s="125">
        <v>-7.5507701378229996E-3</v>
      </c>
      <c r="J83" s="8"/>
      <c r="K83">
        <f t="shared" si="4"/>
        <v>-0.21226265329378094</v>
      </c>
      <c r="L83">
        <f t="shared" si="5"/>
        <v>2.6851695546335346E-4</v>
      </c>
    </row>
    <row r="84" spans="2:12" ht="24" x14ac:dyDescent="0.25">
      <c r="B84" s="109" t="s">
        <v>119</v>
      </c>
      <c r="C84" s="110">
        <v>1.8951358180669614E-3</v>
      </c>
      <c r="D84" s="5">
        <v>4.3498757713525953E-2</v>
      </c>
      <c r="E84" s="6">
        <v>3166</v>
      </c>
      <c r="F84" s="111">
        <v>0</v>
      </c>
      <c r="H84" s="109" t="s">
        <v>119</v>
      </c>
      <c r="I84" s="125">
        <v>-6.0082994489992648E-3</v>
      </c>
      <c r="J84" s="8"/>
      <c r="K84">
        <f t="shared" ref="K84:K123" si="6">((1-C84)/D84)*I84</f>
        <v>-0.13786400395621073</v>
      </c>
      <c r="L84">
        <f t="shared" si="5"/>
        <v>2.617670961193875E-4</v>
      </c>
    </row>
    <row r="85" spans="2:12" ht="24" x14ac:dyDescent="0.25">
      <c r="B85" s="109" t="s">
        <v>120</v>
      </c>
      <c r="C85" s="110">
        <v>6.3171193935565384E-3</v>
      </c>
      <c r="D85" s="5">
        <v>7.9241382609672881E-2</v>
      </c>
      <c r="E85" s="6">
        <v>3166</v>
      </c>
      <c r="F85" s="111">
        <v>0</v>
      </c>
      <c r="H85" s="109" t="s">
        <v>120</v>
      </c>
      <c r="I85" s="125">
        <v>-1.2262662632056215E-2</v>
      </c>
      <c r="J85" s="8"/>
      <c r="K85">
        <f t="shared" si="6"/>
        <v>-0.15377316153288803</v>
      </c>
      <c r="L85">
        <f t="shared" si="5"/>
        <v>9.7757890357843646E-4</v>
      </c>
    </row>
    <row r="86" spans="2:12" ht="24" x14ac:dyDescent="0.25">
      <c r="B86" s="109" t="s">
        <v>121</v>
      </c>
      <c r="C86" s="110">
        <v>1.2002526847757423E-2</v>
      </c>
      <c r="D86" s="5">
        <v>0.10891378676641668</v>
      </c>
      <c r="E86" s="6">
        <v>3166</v>
      </c>
      <c r="F86" s="111">
        <v>0</v>
      </c>
      <c r="H86" s="109" t="s">
        <v>121</v>
      </c>
      <c r="I86" s="125">
        <v>-1.9928453169288799E-3</v>
      </c>
      <c r="J86" s="8"/>
      <c r="K86">
        <f t="shared" si="6"/>
        <v>-1.8077841161943029E-2</v>
      </c>
      <c r="L86">
        <f t="shared" si="5"/>
        <v>2.1961571744048437E-4</v>
      </c>
    </row>
    <row r="87" spans="2:12" ht="24" x14ac:dyDescent="0.25">
      <c r="B87" s="109" t="s">
        <v>122</v>
      </c>
      <c r="C87" s="110">
        <v>2.2741629816803541E-2</v>
      </c>
      <c r="D87" s="5">
        <v>0.14910221337258411</v>
      </c>
      <c r="E87" s="6">
        <v>3166</v>
      </c>
      <c r="F87" s="111">
        <v>0</v>
      </c>
      <c r="H87" s="109" t="s">
        <v>122</v>
      </c>
      <c r="I87" s="125">
        <v>1.3210225643030614E-2</v>
      </c>
      <c r="J87" s="8"/>
      <c r="K87">
        <f t="shared" si="6"/>
        <v>8.658358108608824E-2</v>
      </c>
      <c r="L87">
        <f t="shared" si="5"/>
        <v>-2.0148732508721246E-3</v>
      </c>
    </row>
    <row r="88" spans="2:12" ht="24" x14ac:dyDescent="0.25">
      <c r="B88" s="109" t="s">
        <v>123</v>
      </c>
      <c r="C88" s="110">
        <v>0.85186355022109916</v>
      </c>
      <c r="D88" s="5">
        <v>0.35529130742128606</v>
      </c>
      <c r="E88" s="6">
        <v>3166</v>
      </c>
      <c r="F88" s="111">
        <v>0</v>
      </c>
      <c r="H88" s="109" t="s">
        <v>123</v>
      </c>
      <c r="I88" s="125">
        <v>-1.2375587076594431E-2</v>
      </c>
      <c r="J88" s="8"/>
      <c r="K88">
        <f t="shared" si="6"/>
        <v>-5.1599222811340604E-3</v>
      </c>
      <c r="L88">
        <f t="shared" si="5"/>
        <v>2.9672303608141919E-2</v>
      </c>
    </row>
    <row r="89" spans="2:12" ht="24" x14ac:dyDescent="0.25">
      <c r="B89" s="109" t="s">
        <v>124</v>
      </c>
      <c r="C89" s="110">
        <v>1.010739102969046E-2</v>
      </c>
      <c r="D89" s="5">
        <v>0.10004195563314078</v>
      </c>
      <c r="E89" s="6">
        <v>3166</v>
      </c>
      <c r="F89" s="111">
        <v>0</v>
      </c>
      <c r="H89" s="109" t="s">
        <v>124</v>
      </c>
      <c r="I89" s="125">
        <v>-1.2363073391929292E-3</v>
      </c>
      <c r="J89" s="8"/>
      <c r="K89">
        <f t="shared" si="6"/>
        <v>-1.2232982549547638E-2</v>
      </c>
      <c r="L89">
        <f t="shared" si="5"/>
        <v>1.2490601199282846E-4</v>
      </c>
    </row>
    <row r="90" spans="2:12" ht="24" x14ac:dyDescent="0.25">
      <c r="B90" s="109" t="s">
        <v>125</v>
      </c>
      <c r="C90" s="110">
        <v>9.7915350600126343E-3</v>
      </c>
      <c r="D90" s="5">
        <v>9.8482101425333146E-2</v>
      </c>
      <c r="E90" s="6">
        <v>3166</v>
      </c>
      <c r="F90" s="111">
        <v>0</v>
      </c>
      <c r="H90" s="109" t="s">
        <v>125</v>
      </c>
      <c r="I90" s="125">
        <v>1.4829196773750022E-2</v>
      </c>
      <c r="J90" s="8"/>
      <c r="K90">
        <f t="shared" si="6"/>
        <v>0.14910319703891664</v>
      </c>
      <c r="L90">
        <f t="shared" si="5"/>
        <v>-1.4743856804486175E-3</v>
      </c>
    </row>
    <row r="91" spans="2:12" ht="24" x14ac:dyDescent="0.25">
      <c r="B91" s="109" t="s">
        <v>126</v>
      </c>
      <c r="C91" s="110">
        <v>7.2646873025900179E-3</v>
      </c>
      <c r="D91" s="5">
        <v>8.4936389527974901E-2</v>
      </c>
      <c r="E91" s="6">
        <v>3166</v>
      </c>
      <c r="F91" s="111">
        <v>0</v>
      </c>
      <c r="H91" s="109" t="s">
        <v>126</v>
      </c>
      <c r="I91" s="125">
        <v>9.2761788298942379E-3</v>
      </c>
      <c r="J91" s="8"/>
      <c r="K91">
        <f t="shared" si="6"/>
        <v>0.1084198462226737</v>
      </c>
      <c r="L91">
        <f t="shared" si="5"/>
        <v>-7.934000837166703E-4</v>
      </c>
    </row>
    <row r="92" spans="2:12" ht="24" x14ac:dyDescent="0.25">
      <c r="B92" s="109" t="s">
        <v>127</v>
      </c>
      <c r="C92" s="110">
        <v>3.3480732785849635E-2</v>
      </c>
      <c r="D92" s="5">
        <v>0.1799166406282236</v>
      </c>
      <c r="E92" s="6">
        <v>3166</v>
      </c>
      <c r="F92" s="111">
        <v>0</v>
      </c>
      <c r="H92" s="109" t="s">
        <v>127</v>
      </c>
      <c r="I92" s="125">
        <v>1.1183664668497358E-2</v>
      </c>
      <c r="J92" s="8"/>
      <c r="K92">
        <f t="shared" si="6"/>
        <v>6.0079086305867814E-2</v>
      </c>
      <c r="L92">
        <f t="shared" si="5"/>
        <v>-2.0811709635365962E-3</v>
      </c>
    </row>
    <row r="93" spans="2:12" ht="24" x14ac:dyDescent="0.25">
      <c r="B93" s="109" t="s">
        <v>128</v>
      </c>
      <c r="C93" s="110">
        <v>2.1162349968414405E-2</v>
      </c>
      <c r="D93" s="5">
        <v>0.14394808015218394</v>
      </c>
      <c r="E93" s="6">
        <v>3166</v>
      </c>
      <c r="F93" s="111">
        <v>0</v>
      </c>
      <c r="H93" s="109" t="s">
        <v>128</v>
      </c>
      <c r="I93" s="125">
        <v>1.7491657737960187E-2</v>
      </c>
      <c r="J93" s="8"/>
      <c r="K93">
        <f t="shared" si="6"/>
        <v>0.1189421431482842</v>
      </c>
      <c r="L93">
        <f t="shared" si="5"/>
        <v>-2.5715145501565158E-3</v>
      </c>
    </row>
    <row r="94" spans="2:12" ht="24" x14ac:dyDescent="0.25">
      <c r="B94" s="109" t="s">
        <v>129</v>
      </c>
      <c r="C94" s="110">
        <v>6.0012634238787114E-3</v>
      </c>
      <c r="D94" s="5">
        <v>7.7247220116844692E-2</v>
      </c>
      <c r="E94" s="6">
        <v>3166</v>
      </c>
      <c r="F94" s="111">
        <v>0</v>
      </c>
      <c r="H94" s="109" t="s">
        <v>129</v>
      </c>
      <c r="I94" s="125">
        <v>1.0009514572329677E-2</v>
      </c>
      <c r="J94" s="8"/>
      <c r="K94">
        <f t="shared" si="6"/>
        <v>0.1288000373811041</v>
      </c>
      <c r="L94">
        <f t="shared" si="5"/>
        <v>-7.7762971408991996E-4</v>
      </c>
    </row>
    <row r="95" spans="2:12" ht="24" x14ac:dyDescent="0.25">
      <c r="B95" s="109" t="s">
        <v>130</v>
      </c>
      <c r="C95" s="110">
        <v>1.010739102969046E-2</v>
      </c>
      <c r="D95" s="5">
        <v>0.10004195563314261</v>
      </c>
      <c r="E95" s="6">
        <v>3166</v>
      </c>
      <c r="F95" s="111">
        <v>0</v>
      </c>
      <c r="H95" s="109" t="s">
        <v>130</v>
      </c>
      <c r="I95" s="125">
        <v>-1.6002631863637155E-2</v>
      </c>
      <c r="J95" s="8"/>
      <c r="K95">
        <f t="shared" si="6"/>
        <v>-0.1583424364871103</v>
      </c>
      <c r="L95">
        <f t="shared" si="5"/>
        <v>1.616770251304253E-3</v>
      </c>
    </row>
    <row r="96" spans="2:12" ht="24" x14ac:dyDescent="0.25">
      <c r="B96" s="109" t="s">
        <v>132</v>
      </c>
      <c r="C96" s="110">
        <v>1.3265950726468731E-2</v>
      </c>
      <c r="D96" s="5">
        <v>0.11442945917813509</v>
      </c>
      <c r="E96" s="6">
        <v>3166</v>
      </c>
      <c r="F96" s="111">
        <v>0</v>
      </c>
      <c r="H96" s="109" t="s">
        <v>132</v>
      </c>
      <c r="I96" s="125">
        <v>-2.9911689051831974E-2</v>
      </c>
      <c r="J96" s="8"/>
      <c r="K96">
        <f t="shared" si="6"/>
        <v>-0.25793080095553356</v>
      </c>
      <c r="L96">
        <f t="shared" si="5"/>
        <v>3.4676996287235631E-3</v>
      </c>
    </row>
    <row r="97" spans="2:12" ht="24" x14ac:dyDescent="0.25">
      <c r="B97" s="109" t="s">
        <v>133</v>
      </c>
      <c r="C97" s="110">
        <v>2.0530638029058749E-2</v>
      </c>
      <c r="D97" s="5">
        <v>0.14182906799048858</v>
      </c>
      <c r="E97" s="6">
        <v>3166</v>
      </c>
      <c r="F97" s="111">
        <v>0</v>
      </c>
      <c r="H97" s="109" t="s">
        <v>133</v>
      </c>
      <c r="I97" s="125">
        <v>-3.1886807653711491E-2</v>
      </c>
      <c r="J97" s="8"/>
      <c r="K97">
        <f t="shared" si="6"/>
        <v>-0.22020980318340264</v>
      </c>
      <c r="L97">
        <f t="shared" si="5"/>
        <v>4.6158133527640028E-3</v>
      </c>
    </row>
    <row r="98" spans="2:12" ht="24" x14ac:dyDescent="0.25">
      <c r="B98" s="109" t="s">
        <v>134</v>
      </c>
      <c r="C98" s="110">
        <v>4.8010107391029698E-2</v>
      </c>
      <c r="D98" s="5">
        <v>0.21382136885938696</v>
      </c>
      <c r="E98" s="6">
        <v>3166</v>
      </c>
      <c r="F98" s="111">
        <v>0</v>
      </c>
      <c r="H98" s="109" t="s">
        <v>134</v>
      </c>
      <c r="I98" s="125">
        <v>-4.1934313456475469E-2</v>
      </c>
      <c r="J98" s="8"/>
      <c r="K98">
        <f t="shared" si="6"/>
        <v>-0.18670277333372526</v>
      </c>
      <c r="L98">
        <f t="shared" si="5"/>
        <v>9.4156674010372407E-3</v>
      </c>
    </row>
    <row r="99" spans="2:12" ht="24" x14ac:dyDescent="0.25">
      <c r="B99" s="109" t="s">
        <v>135</v>
      </c>
      <c r="C99" s="110">
        <v>1.2634238787113076E-3</v>
      </c>
      <c r="D99" s="5">
        <v>3.5527824596117946E-2</v>
      </c>
      <c r="E99" s="6">
        <v>3166</v>
      </c>
      <c r="F99" s="111">
        <v>0</v>
      </c>
      <c r="H99" s="109" t="s">
        <v>135</v>
      </c>
      <c r="I99" s="125">
        <v>-9.1867387380190589E-3</v>
      </c>
      <c r="J99" s="8"/>
      <c r="K99">
        <f t="shared" si="6"/>
        <v>-0.25825200662391562</v>
      </c>
      <c r="L99">
        <f t="shared" si="5"/>
        <v>3.2669450553310001E-4</v>
      </c>
    </row>
    <row r="100" spans="2:12" ht="24" x14ac:dyDescent="0.25">
      <c r="B100" s="109" t="s">
        <v>136</v>
      </c>
      <c r="C100" s="110">
        <v>2.2109917877447885E-3</v>
      </c>
      <c r="D100" s="5">
        <v>4.697659347077654E-2</v>
      </c>
      <c r="E100" s="6">
        <v>3166</v>
      </c>
      <c r="F100" s="111">
        <v>0</v>
      </c>
      <c r="H100" s="109" t="s">
        <v>136</v>
      </c>
      <c r="I100" s="125">
        <v>1.1849468802371151E-3</v>
      </c>
      <c r="J100" s="8"/>
      <c r="K100">
        <f t="shared" si="6"/>
        <v>2.5168427190266691E-2</v>
      </c>
      <c r="L100">
        <f t="shared" si="5"/>
        <v>-5.5770493932214888E-5</v>
      </c>
    </row>
    <row r="101" spans="2:12" ht="24" x14ac:dyDescent="0.25">
      <c r="B101" s="109" t="s">
        <v>137</v>
      </c>
      <c r="C101" s="110">
        <v>9.4756790903348072E-4</v>
      </c>
      <c r="D101" s="5">
        <v>3.0772863531755023E-2</v>
      </c>
      <c r="E101" s="6">
        <v>3166</v>
      </c>
      <c r="F101" s="111">
        <v>0</v>
      </c>
      <c r="H101" s="109" t="s">
        <v>137</v>
      </c>
      <c r="I101" s="125">
        <v>2.6303290039390062E-4</v>
      </c>
      <c r="J101" s="8"/>
      <c r="K101">
        <f t="shared" si="6"/>
        <v>8.5394607033335256E-3</v>
      </c>
      <c r="L101">
        <f t="shared" si="5"/>
        <v>-8.099393648435212E-6</v>
      </c>
    </row>
    <row r="102" spans="2:12" ht="24" x14ac:dyDescent="0.25">
      <c r="B102" s="109" t="s">
        <v>138</v>
      </c>
      <c r="C102" s="110">
        <v>2.5268477574226151E-3</v>
      </c>
      <c r="D102" s="5">
        <v>5.021214148577692E-2</v>
      </c>
      <c r="E102" s="6">
        <v>3166</v>
      </c>
      <c r="F102" s="111">
        <v>0</v>
      </c>
      <c r="H102" s="109" t="s">
        <v>138</v>
      </c>
      <c r="I102" s="125">
        <v>-4.1428181503261425E-3</v>
      </c>
      <c r="J102" s="8"/>
      <c r="K102">
        <f t="shared" si="6"/>
        <v>-8.2297821946990854E-2</v>
      </c>
      <c r="L102">
        <f t="shared" si="5"/>
        <v>2.0848086623683558E-4</v>
      </c>
    </row>
    <row r="103" spans="2:12" ht="24" x14ac:dyDescent="0.25">
      <c r="B103" s="109" t="s">
        <v>139</v>
      </c>
      <c r="C103" s="110">
        <v>0.83701831964624129</v>
      </c>
      <c r="D103" s="5">
        <v>0.36940730160977581</v>
      </c>
      <c r="E103" s="6">
        <v>3166</v>
      </c>
      <c r="F103" s="111">
        <v>0</v>
      </c>
      <c r="H103" s="109" t="s">
        <v>139</v>
      </c>
      <c r="I103" s="125">
        <v>6.0464693923117659E-2</v>
      </c>
      <c r="J103" s="8"/>
      <c r="K103">
        <f t="shared" si="6"/>
        <v>2.6676888558297598E-2</v>
      </c>
      <c r="L103">
        <f t="shared" si="5"/>
        <v>-0.13700340054164462</v>
      </c>
    </row>
    <row r="104" spans="2:12" ht="24" x14ac:dyDescent="0.25">
      <c r="B104" s="109" t="s">
        <v>140</v>
      </c>
      <c r="C104" s="110">
        <v>1.2950094756790903E-2</v>
      </c>
      <c r="D104" s="5">
        <v>0.11307709083781886</v>
      </c>
      <c r="E104" s="6">
        <v>3166</v>
      </c>
      <c r="F104" s="111">
        <v>0</v>
      </c>
      <c r="H104" s="109" t="s">
        <v>140</v>
      </c>
      <c r="I104" s="125">
        <v>-5.469485771944514E-3</v>
      </c>
      <c r="J104" s="8"/>
      <c r="K104">
        <f t="shared" si="6"/>
        <v>-4.7743140303016379E-2</v>
      </c>
      <c r="L104">
        <f t="shared" si="5"/>
        <v>6.2639000077557481E-4</v>
      </c>
    </row>
    <row r="105" spans="2:12" ht="24" x14ac:dyDescent="0.25">
      <c r="B105" s="109" t="s">
        <v>141</v>
      </c>
      <c r="C105" s="110">
        <v>1.4213518635502211E-2</v>
      </c>
      <c r="D105" s="5">
        <v>0.11838885731346942</v>
      </c>
      <c r="E105" s="6">
        <v>3166</v>
      </c>
      <c r="F105" s="111">
        <v>0</v>
      </c>
      <c r="H105" s="109" t="s">
        <v>141</v>
      </c>
      <c r="I105" s="125">
        <v>-9.6550463426575486E-3</v>
      </c>
      <c r="J105" s="8"/>
      <c r="K105">
        <f t="shared" si="6"/>
        <v>-8.0394509901707462E-2</v>
      </c>
      <c r="L105">
        <f t="shared" si="5"/>
        <v>1.1591646733664965E-3</v>
      </c>
    </row>
    <row r="106" spans="2:12" ht="24" x14ac:dyDescent="0.25">
      <c r="B106" s="109" t="s">
        <v>142</v>
      </c>
      <c r="C106" s="110">
        <v>3.2217308907138344E-2</v>
      </c>
      <c r="D106" s="5">
        <v>0.17660465795266359</v>
      </c>
      <c r="E106" s="6">
        <v>3166</v>
      </c>
      <c r="F106" s="111">
        <v>0</v>
      </c>
      <c r="H106" s="109" t="s">
        <v>142</v>
      </c>
      <c r="I106" s="125">
        <v>-7.2740163934647984E-3</v>
      </c>
      <c r="J106" s="8"/>
      <c r="K106">
        <f t="shared" si="6"/>
        <v>-3.9861163583849751E-2</v>
      </c>
      <c r="L106">
        <f t="shared" si="5"/>
        <v>1.3269708503761992E-3</v>
      </c>
    </row>
    <row r="107" spans="2:12" ht="24" x14ac:dyDescent="0.25">
      <c r="B107" s="109" t="s">
        <v>143</v>
      </c>
      <c r="C107" s="110">
        <v>1.5792798483891335E-3</v>
      </c>
      <c r="D107" s="5">
        <v>3.9715033905197324E-2</v>
      </c>
      <c r="E107" s="6">
        <v>3166</v>
      </c>
      <c r="F107" s="111">
        <v>0</v>
      </c>
      <c r="H107" s="109" t="s">
        <v>143</v>
      </c>
      <c r="I107" s="125">
        <v>-3.4555587416565947E-3</v>
      </c>
      <c r="J107" s="8"/>
      <c r="K107">
        <f t="shared" si="6"/>
        <v>-8.6871421427125423E-2</v>
      </c>
      <c r="L107">
        <f t="shared" si="5"/>
        <v>1.3741129615173263E-4</v>
      </c>
    </row>
    <row r="108" spans="2:12" ht="24" x14ac:dyDescent="0.25">
      <c r="B108" s="109" t="s">
        <v>144</v>
      </c>
      <c r="C108" s="110">
        <v>6.3171193935565378E-4</v>
      </c>
      <c r="D108" s="5">
        <v>2.5129909397486268E-2</v>
      </c>
      <c r="E108" s="6">
        <v>3166</v>
      </c>
      <c r="F108" s="111">
        <v>0</v>
      </c>
      <c r="H108" s="109" t="s">
        <v>144</v>
      </c>
      <c r="I108" s="125">
        <v>4.1926426502295196E-4</v>
      </c>
      <c r="J108" s="8"/>
      <c r="K108">
        <f t="shared" si="6"/>
        <v>1.6673335512419479E-2</v>
      </c>
      <c r="L108">
        <f t="shared" si="5"/>
        <v>-1.0539402978773374E-5</v>
      </c>
    </row>
    <row r="109" spans="2:12" ht="24" x14ac:dyDescent="0.25">
      <c r="B109" s="109" t="s">
        <v>145</v>
      </c>
      <c r="C109" s="110">
        <v>2.2109917877447885E-3</v>
      </c>
      <c r="D109" s="5">
        <v>4.6976593470777692E-2</v>
      </c>
      <c r="E109" s="6">
        <v>3166</v>
      </c>
      <c r="F109" s="111">
        <v>0</v>
      </c>
      <c r="H109" s="109" t="s">
        <v>145</v>
      </c>
      <c r="I109" s="125">
        <v>-1.96573168351117E-3</v>
      </c>
      <c r="J109" s="8"/>
      <c r="K109">
        <f t="shared" si="6"/>
        <v>-4.1752398843524462E-2</v>
      </c>
      <c r="L109">
        <f t="shared" si="5"/>
        <v>9.2518769200592351E-5</v>
      </c>
    </row>
    <row r="110" spans="2:12" x14ac:dyDescent="0.25">
      <c r="B110" s="109" t="s">
        <v>146</v>
      </c>
      <c r="C110" s="110">
        <v>0.70783322804801008</v>
      </c>
      <c r="D110" s="5">
        <v>0.45483039768877875</v>
      </c>
      <c r="E110" s="6">
        <v>3166</v>
      </c>
      <c r="F110" s="111">
        <v>0</v>
      </c>
      <c r="H110" s="109" t="s">
        <v>146</v>
      </c>
      <c r="I110" s="125">
        <v>5.4005457387895063E-2</v>
      </c>
      <c r="J110" s="8"/>
      <c r="K110">
        <f t="shared" si="6"/>
        <v>3.4691173309855772E-2</v>
      </c>
      <c r="L110">
        <f t="shared" si="5"/>
        <v>-8.4046399337715419E-2</v>
      </c>
    </row>
    <row r="111" spans="2:12" x14ac:dyDescent="0.25">
      <c r="B111" s="109" t="s">
        <v>147</v>
      </c>
      <c r="C111" s="110">
        <v>0.13171193935565381</v>
      </c>
      <c r="D111" s="5">
        <v>0.33823074715623902</v>
      </c>
      <c r="E111" s="6">
        <v>3166</v>
      </c>
      <c r="F111" s="111">
        <v>0</v>
      </c>
      <c r="H111" s="109" t="s">
        <v>147</v>
      </c>
      <c r="I111" s="125">
        <v>-1.594255726185655E-2</v>
      </c>
      <c r="J111" s="8"/>
      <c r="K111">
        <f t="shared" si="6"/>
        <v>-4.0926888649228818E-2</v>
      </c>
      <c r="L111">
        <f t="shared" si="5"/>
        <v>6.2082621195810898E-3</v>
      </c>
    </row>
    <row r="112" spans="2:12" x14ac:dyDescent="0.25">
      <c r="B112" s="109" t="s">
        <v>148</v>
      </c>
      <c r="C112" s="110">
        <v>0.29753632343651293</v>
      </c>
      <c r="D112" s="5">
        <v>0.45724664799254833</v>
      </c>
      <c r="E112" s="6">
        <v>3166</v>
      </c>
      <c r="F112" s="111">
        <v>0</v>
      </c>
      <c r="H112" s="109" t="s">
        <v>148</v>
      </c>
      <c r="I112" s="125">
        <v>-2.3000366018865917E-2</v>
      </c>
      <c r="J112" s="8"/>
      <c r="K112">
        <f t="shared" si="6"/>
        <v>-3.5335243564610569E-2</v>
      </c>
      <c r="L112">
        <f t="shared" si="5"/>
        <v>1.4966636437888108E-2</v>
      </c>
    </row>
    <row r="113" spans="2:12" x14ac:dyDescent="0.25">
      <c r="B113" s="109" t="s">
        <v>149</v>
      </c>
      <c r="C113" s="110">
        <v>2.0846493998736577E-2</v>
      </c>
      <c r="D113" s="5">
        <v>0.1428928512900057</v>
      </c>
      <c r="E113" s="6">
        <v>3166</v>
      </c>
      <c r="F113" s="111">
        <v>0</v>
      </c>
      <c r="H113" s="109" t="s">
        <v>149</v>
      </c>
      <c r="I113" s="125">
        <v>-1.4204054244246233E-2</v>
      </c>
      <c r="J113" s="8"/>
      <c r="K113">
        <f t="shared" si="6"/>
        <v>-9.7331317747024221E-2</v>
      </c>
      <c r="L113">
        <f t="shared" si="5"/>
        <v>2.0722151520334189E-3</v>
      </c>
    </row>
    <row r="114" spans="2:12" x14ac:dyDescent="0.25">
      <c r="B114" s="109" t="s">
        <v>150</v>
      </c>
      <c r="C114" s="110">
        <v>0.20720151610865448</v>
      </c>
      <c r="D114" s="5">
        <v>0.40536520519625752</v>
      </c>
      <c r="E114" s="6">
        <v>3166</v>
      </c>
      <c r="F114" s="111">
        <v>0</v>
      </c>
      <c r="H114" s="109" t="s">
        <v>150</v>
      </c>
      <c r="I114" s="125">
        <v>4.9418939008524801E-2</v>
      </c>
      <c r="J114" s="8"/>
      <c r="K114">
        <f t="shared" si="6"/>
        <v>9.6651758511213867E-2</v>
      </c>
      <c r="L114">
        <f t="shared" si="5"/>
        <v>-2.5260379913687767E-2</v>
      </c>
    </row>
    <row r="115" spans="2:12" x14ac:dyDescent="0.25">
      <c r="B115" s="109" t="s">
        <v>151</v>
      </c>
      <c r="C115" s="110">
        <v>6.9488313329121917E-3</v>
      </c>
      <c r="D115" s="5">
        <v>8.3082641646889721E-2</v>
      </c>
      <c r="E115" s="6">
        <v>3166</v>
      </c>
      <c r="F115" s="111">
        <v>0</v>
      </c>
      <c r="H115" s="109" t="s">
        <v>151</v>
      </c>
      <c r="I115" s="125">
        <v>-2.2141318745864487E-3</v>
      </c>
      <c r="J115" s="8"/>
      <c r="K115">
        <f t="shared" si="6"/>
        <v>-2.6464568314835655E-2</v>
      </c>
      <c r="L115">
        <f t="shared" si="5"/>
        <v>1.8518463833536397E-4</v>
      </c>
    </row>
    <row r="116" spans="2:12" x14ac:dyDescent="0.25">
      <c r="B116" s="109" t="s">
        <v>152</v>
      </c>
      <c r="C116" s="110">
        <v>0.63739734680985471</v>
      </c>
      <c r="D116" s="5">
        <v>0.48082740500979104</v>
      </c>
      <c r="E116" s="6">
        <v>3166</v>
      </c>
      <c r="F116" s="111">
        <v>0</v>
      </c>
      <c r="H116" s="109" t="s">
        <v>152</v>
      </c>
      <c r="I116" s="125">
        <v>7.2907862276581067E-2</v>
      </c>
      <c r="J116" s="8"/>
      <c r="K116">
        <f t="shared" si="6"/>
        <v>5.4981442456200423E-2</v>
      </c>
      <c r="L116">
        <f t="shared" si="5"/>
        <v>-9.6648563481369743E-2</v>
      </c>
    </row>
    <row r="117" spans="2:12" ht="24" x14ac:dyDescent="0.25">
      <c r="B117" s="109" t="s">
        <v>154</v>
      </c>
      <c r="C117" s="112">
        <v>2.2624763108022741</v>
      </c>
      <c r="D117" s="113">
        <v>1.5835730776227679</v>
      </c>
      <c r="E117" s="6">
        <v>3166</v>
      </c>
      <c r="F117" s="111">
        <v>0</v>
      </c>
      <c r="H117" s="109" t="s">
        <v>154</v>
      </c>
      <c r="I117" s="125">
        <v>-5.3685660164921852E-3</v>
      </c>
      <c r="J117" s="8"/>
      <c r="K117">
        <f t="shared" si="6"/>
        <v>4.2799966194007671E-3</v>
      </c>
      <c r="L117">
        <f t="shared" si="5"/>
        <v>7.6701565636146342E-3</v>
      </c>
    </row>
    <row r="118" spans="2:12" ht="24" x14ac:dyDescent="0.25">
      <c r="B118" s="109" t="s">
        <v>156</v>
      </c>
      <c r="C118" s="114">
        <v>0.97094125078963989</v>
      </c>
      <c r="D118" s="7">
        <v>0.16799777613875178</v>
      </c>
      <c r="E118" s="6">
        <v>3166</v>
      </c>
      <c r="F118" s="111">
        <v>0</v>
      </c>
      <c r="H118" s="109" t="s">
        <v>156</v>
      </c>
      <c r="I118" s="125">
        <v>3.7784359172460424E-2</v>
      </c>
      <c r="J118" s="8"/>
      <c r="K118">
        <f t="shared" si="6"/>
        <v>6.5355997115096997E-3</v>
      </c>
      <c r="L118">
        <f t="shared" si="5"/>
        <v>-0.21837427731718251</v>
      </c>
    </row>
    <row r="119" spans="2:12" ht="24" x14ac:dyDescent="0.25">
      <c r="B119" s="109" t="s">
        <v>157</v>
      </c>
      <c r="C119" s="114">
        <v>1.3897662665824383E-2</v>
      </c>
      <c r="D119" s="7">
        <v>0.11708478833571952</v>
      </c>
      <c r="E119" s="6">
        <v>3166</v>
      </c>
      <c r="F119" s="111">
        <v>0</v>
      </c>
      <c r="H119" s="109" t="s">
        <v>157</v>
      </c>
      <c r="I119" s="125">
        <v>-2.4908364559207558E-2</v>
      </c>
      <c r="J119" s="8"/>
      <c r="K119">
        <f t="shared" si="6"/>
        <v>-0.20978127782559289</v>
      </c>
      <c r="L119">
        <f t="shared" si="5"/>
        <v>2.9565586881249478E-3</v>
      </c>
    </row>
    <row r="120" spans="2:12" ht="24" x14ac:dyDescent="0.25">
      <c r="B120" s="109" t="s">
        <v>158</v>
      </c>
      <c r="C120" s="114">
        <v>3.7902716361339229E-3</v>
      </c>
      <c r="D120" s="7">
        <v>6.1458103584198967E-2</v>
      </c>
      <c r="E120" s="6">
        <v>3166</v>
      </c>
      <c r="F120" s="111">
        <v>0</v>
      </c>
      <c r="H120" s="109" t="s">
        <v>158</v>
      </c>
      <c r="I120" s="125">
        <v>-1.360526250282167E-2</v>
      </c>
      <c r="J120" s="8"/>
      <c r="K120">
        <f t="shared" si="6"/>
        <v>-0.22053552048976269</v>
      </c>
      <c r="L120">
        <f t="shared" si="5"/>
        <v>8.3906983065223592E-4</v>
      </c>
    </row>
    <row r="121" spans="2:12" ht="24" x14ac:dyDescent="0.25">
      <c r="B121" s="109" t="s">
        <v>159</v>
      </c>
      <c r="C121" s="114">
        <v>1.1370814908401769E-2</v>
      </c>
      <c r="D121" s="7">
        <v>0.10604278051626263</v>
      </c>
      <c r="E121" s="6">
        <v>3166</v>
      </c>
      <c r="F121" s="111">
        <v>0</v>
      </c>
      <c r="H121" s="109" t="s">
        <v>159</v>
      </c>
      <c r="I121" s="125">
        <v>-2.4472614512505896E-2</v>
      </c>
      <c r="J121" s="8"/>
      <c r="K121">
        <f t="shared" si="6"/>
        <v>-0.22815641786051716</v>
      </c>
      <c r="L121">
        <f t="shared" si="5"/>
        <v>2.6241632725171301E-3</v>
      </c>
    </row>
    <row r="122" spans="2:12" x14ac:dyDescent="0.25">
      <c r="B122" s="109" t="s">
        <v>160</v>
      </c>
      <c r="C122" s="114">
        <v>0.95072646873025901</v>
      </c>
      <c r="D122" s="7">
        <v>0.21647275010798417</v>
      </c>
      <c r="E122" s="6">
        <v>3166</v>
      </c>
      <c r="F122" s="111">
        <v>0</v>
      </c>
      <c r="H122" s="109" t="s">
        <v>160</v>
      </c>
      <c r="I122" s="125">
        <v>5.0794908494327655E-2</v>
      </c>
      <c r="J122" s="8"/>
      <c r="K122">
        <f t="shared" si="6"/>
        <v>1.1561937984297698E-2</v>
      </c>
      <c r="L122">
        <f t="shared" si="5"/>
        <v>-0.22308611110728255</v>
      </c>
    </row>
    <row r="123" spans="2:12" x14ac:dyDescent="0.25">
      <c r="B123" s="109" t="s">
        <v>161</v>
      </c>
      <c r="C123" s="114">
        <v>1.8635502210991788E-2</v>
      </c>
      <c r="D123" s="7">
        <v>0.13525530872014807</v>
      </c>
      <c r="E123" s="6">
        <v>3166</v>
      </c>
      <c r="F123" s="111">
        <v>0</v>
      </c>
      <c r="H123" s="109" t="s">
        <v>161</v>
      </c>
      <c r="I123" s="125">
        <v>-3.2401529907234397E-2</v>
      </c>
      <c r="J123" s="8"/>
      <c r="K123">
        <f t="shared" si="6"/>
        <v>-0.23509399687076332</v>
      </c>
      <c r="L123">
        <f t="shared" si="5"/>
        <v>4.4642889653604871E-3</v>
      </c>
    </row>
    <row r="124" spans="2:12" x14ac:dyDescent="0.25">
      <c r="B124" s="109" t="s">
        <v>162</v>
      </c>
      <c r="C124" s="114">
        <v>1.6424510423247E-2</v>
      </c>
      <c r="D124" s="7">
        <v>0.12712139892920724</v>
      </c>
      <c r="E124" s="6">
        <v>3166</v>
      </c>
      <c r="F124" s="111">
        <v>0</v>
      </c>
      <c r="H124" s="109" t="s">
        <v>162</v>
      </c>
      <c r="I124" s="125">
        <v>-2.7143006138034314E-2</v>
      </c>
      <c r="J124" s="8"/>
      <c r="K124">
        <f t="shared" ref="K124:K127" si="7">((1-C124)/D124)*I124</f>
        <v>-0.21001338701180702</v>
      </c>
      <c r="L124">
        <f t="shared" ref="L124:L127" si="8">((0-C124)/D124)*I124</f>
        <v>3.5069672847186793E-3</v>
      </c>
    </row>
    <row r="125" spans="2:12" x14ac:dyDescent="0.25">
      <c r="B125" s="109" t="s">
        <v>163</v>
      </c>
      <c r="C125" s="114">
        <v>1.4213518635502211E-2</v>
      </c>
      <c r="D125" s="7">
        <v>0.1183888573134709</v>
      </c>
      <c r="E125" s="6">
        <v>3166</v>
      </c>
      <c r="F125" s="111">
        <v>0</v>
      </c>
      <c r="H125" s="109" t="s">
        <v>163</v>
      </c>
      <c r="I125" s="125">
        <v>-2.6715163597340334E-2</v>
      </c>
      <c r="J125" s="8"/>
      <c r="K125">
        <f t="shared" si="7"/>
        <v>-0.22244869761659961</v>
      </c>
      <c r="L125">
        <f t="shared" si="8"/>
        <v>3.207366675023064E-3</v>
      </c>
    </row>
    <row r="126" spans="2:12" ht="24" x14ac:dyDescent="0.25">
      <c r="B126" s="109" t="s">
        <v>164</v>
      </c>
      <c r="C126" s="114">
        <v>0.98989260897030973</v>
      </c>
      <c r="D126" s="7">
        <v>0.10004195563314261</v>
      </c>
      <c r="E126" s="6">
        <v>3166</v>
      </c>
      <c r="F126" s="111">
        <v>0</v>
      </c>
      <c r="H126" s="109" t="s">
        <v>164</v>
      </c>
      <c r="I126" s="125">
        <v>2.664004697312293E-2</v>
      </c>
      <c r="J126" s="8"/>
      <c r="K126">
        <f t="shared" si="7"/>
        <v>2.691484488708529E-3</v>
      </c>
      <c r="L126">
        <f t="shared" si="8"/>
        <v>-0.26359726211289652</v>
      </c>
    </row>
    <row r="127" spans="2:12" ht="24" x14ac:dyDescent="0.25">
      <c r="B127" s="109" t="s">
        <v>165</v>
      </c>
      <c r="C127" s="114">
        <v>6.9488313329121917E-3</v>
      </c>
      <c r="D127" s="7">
        <v>8.3082641646890665E-2</v>
      </c>
      <c r="E127" s="6">
        <v>3166</v>
      </c>
      <c r="F127" s="111">
        <v>0</v>
      </c>
      <c r="H127" s="109" t="s">
        <v>165</v>
      </c>
      <c r="I127" s="125">
        <v>-2.3021508250234485E-2</v>
      </c>
      <c r="J127" s="8"/>
      <c r="K127">
        <f t="shared" si="7"/>
        <v>-0.27516621064527674</v>
      </c>
      <c r="L127">
        <f t="shared" si="8"/>
        <v>1.9254633060420128E-3</v>
      </c>
    </row>
    <row r="128" spans="2:12" ht="24" x14ac:dyDescent="0.25">
      <c r="B128" s="109" t="s">
        <v>166</v>
      </c>
      <c r="C128" s="114">
        <v>1.2634238787113076E-3</v>
      </c>
      <c r="D128" s="7">
        <v>3.552782459611796E-2</v>
      </c>
      <c r="E128" s="6">
        <v>3166</v>
      </c>
      <c r="F128" s="111">
        <v>0</v>
      </c>
      <c r="H128" s="109" t="s">
        <v>166</v>
      </c>
      <c r="I128" s="125">
        <v>-5.7895219226208709E-3</v>
      </c>
      <c r="J128" s="8"/>
      <c r="K128">
        <f>((1-C128)/D128)*I128</f>
        <v>-0.16275151569537183</v>
      </c>
      <c r="L128">
        <f>((0-C128)/D128)*I128</f>
        <v>2.0588427032937608E-4</v>
      </c>
    </row>
    <row r="129" spans="2:12" ht="24" x14ac:dyDescent="0.25">
      <c r="B129" s="109" t="s">
        <v>167</v>
      </c>
      <c r="C129" s="114">
        <v>1.8951358180669614E-3</v>
      </c>
      <c r="D129" s="7">
        <v>4.3498757713522622E-2</v>
      </c>
      <c r="E129" s="6">
        <v>3166</v>
      </c>
      <c r="F129" s="111">
        <v>0</v>
      </c>
      <c r="H129" s="109" t="s">
        <v>167</v>
      </c>
      <c r="I129" s="125">
        <v>-1.2569222354885135E-2</v>
      </c>
      <c r="J129" s="8"/>
      <c r="K129">
        <f>((1-C129)/D129)*I129</f>
        <v>-0.28840828177249545</v>
      </c>
      <c r="L129">
        <f>((0-C129)/D129)*I129</f>
        <v>5.4761066159334589E-4</v>
      </c>
    </row>
    <row r="130" spans="2:12" x14ac:dyDescent="0.25">
      <c r="B130" s="109" t="s">
        <v>168</v>
      </c>
      <c r="C130" s="114">
        <v>0.83480732785849654</v>
      </c>
      <c r="D130" s="7">
        <v>0.37141301107130065</v>
      </c>
      <c r="E130" s="6">
        <v>3166</v>
      </c>
      <c r="F130" s="111">
        <v>0</v>
      </c>
      <c r="H130" s="109" t="s">
        <v>168</v>
      </c>
      <c r="I130" s="125">
        <v>5.8090534737726289E-2</v>
      </c>
      <c r="J130" s="8"/>
      <c r="K130">
        <f>((1-C130)/D130)*I130</f>
        <v>2.5836818779651355E-2</v>
      </c>
      <c r="L130">
        <f>((0-C130)/D130)*I130</f>
        <v>-0.13056732702603924</v>
      </c>
    </row>
    <row r="131" spans="2:12" ht="44.25" customHeight="1" x14ac:dyDescent="0.25">
      <c r="B131" s="109" t="s">
        <v>169</v>
      </c>
      <c r="C131" s="114">
        <v>0.10991787744788374</v>
      </c>
      <c r="D131" s="7">
        <v>0.31283677771944823</v>
      </c>
      <c r="E131" s="6">
        <v>3166</v>
      </c>
      <c r="F131" s="111">
        <v>0</v>
      </c>
      <c r="H131" s="109" t="s">
        <v>169</v>
      </c>
      <c r="I131" s="125">
        <v>-4.3630661982687301E-2</v>
      </c>
      <c r="J131" s="8"/>
      <c r="K131">
        <f t="shared" ref="K131:K141" si="9">((1-C131)/D131)*I131</f>
        <v>-0.12413780920838956</v>
      </c>
      <c r="L131">
        <f t="shared" ref="L131:L141" si="10">((0-C131)/D131)*I131</f>
        <v>1.5330006247168047E-2</v>
      </c>
    </row>
    <row r="132" spans="2:12" x14ac:dyDescent="0.25">
      <c r="B132" s="109" t="s">
        <v>170</v>
      </c>
      <c r="C132" s="114">
        <v>3.6639292482627921E-2</v>
      </c>
      <c r="D132" s="7">
        <v>0.18790424948302578</v>
      </c>
      <c r="E132" s="6">
        <v>3166</v>
      </c>
      <c r="F132" s="111">
        <v>0</v>
      </c>
      <c r="H132" s="109" t="s">
        <v>170</v>
      </c>
      <c r="I132" s="125">
        <v>-2.931431266272428E-2</v>
      </c>
      <c r="J132" s="8"/>
      <c r="K132">
        <f t="shared" si="9"/>
        <v>-0.15029067764483203</v>
      </c>
      <c r="L132">
        <f t="shared" si="10"/>
        <v>5.7159733137050863E-3</v>
      </c>
    </row>
    <row r="133" spans="2:12" x14ac:dyDescent="0.25">
      <c r="B133" s="109" t="s">
        <v>171</v>
      </c>
      <c r="C133" s="114">
        <v>1.8635502210991788E-2</v>
      </c>
      <c r="D133" s="7">
        <v>0.13525530872014849</v>
      </c>
      <c r="E133" s="6">
        <v>3166</v>
      </c>
      <c r="F133" s="111">
        <v>0</v>
      </c>
      <c r="H133" s="109" t="s">
        <v>171</v>
      </c>
      <c r="I133" s="125">
        <v>-1.787745575483158E-2</v>
      </c>
      <c r="J133" s="8"/>
      <c r="K133">
        <f t="shared" si="9"/>
        <v>-0.12971247158132432</v>
      </c>
      <c r="L133">
        <f t="shared" si="10"/>
        <v>2.4631592607975974E-3</v>
      </c>
    </row>
    <row r="134" spans="2:12" x14ac:dyDescent="0.25">
      <c r="B134" s="109" t="s">
        <v>172</v>
      </c>
      <c r="C134" s="114">
        <v>0.93651295009475677</v>
      </c>
      <c r="D134" s="7">
        <v>0.24387543953014837</v>
      </c>
      <c r="E134" s="6">
        <v>3166</v>
      </c>
      <c r="F134" s="111">
        <v>0</v>
      </c>
      <c r="H134" s="109" t="s">
        <v>172</v>
      </c>
      <c r="I134" s="125">
        <v>4.6724244366115067E-2</v>
      </c>
      <c r="J134" s="8"/>
      <c r="K134">
        <f t="shared" si="9"/>
        <v>1.2163522655546528E-2</v>
      </c>
      <c r="L134">
        <f t="shared" si="10"/>
        <v>-0.17942708792883305</v>
      </c>
    </row>
    <row r="135" spans="2:12" x14ac:dyDescent="0.25">
      <c r="B135" s="109" t="s">
        <v>173</v>
      </c>
      <c r="C135" s="114">
        <v>4.3588123815540114E-2</v>
      </c>
      <c r="D135" s="7">
        <v>0.20420913521369033</v>
      </c>
      <c r="E135" s="6">
        <v>3166</v>
      </c>
      <c r="F135" s="111">
        <v>0</v>
      </c>
      <c r="H135" s="109" t="s">
        <v>173</v>
      </c>
      <c r="I135" s="125">
        <v>-3.7926276683160565E-2</v>
      </c>
      <c r="J135" s="8"/>
      <c r="K135">
        <f t="shared" si="9"/>
        <v>-0.17762741809407923</v>
      </c>
      <c r="L135">
        <f t="shared" si="10"/>
        <v>8.0953050518437694E-3</v>
      </c>
    </row>
    <row r="136" spans="2:12" x14ac:dyDescent="0.25">
      <c r="B136" s="109" t="s">
        <v>174</v>
      </c>
      <c r="C136" s="114">
        <v>1.1054958938723942E-2</v>
      </c>
      <c r="D136" s="7">
        <v>0.10457629313561569</v>
      </c>
      <c r="E136" s="6">
        <v>3166</v>
      </c>
      <c r="F136" s="111">
        <v>0</v>
      </c>
      <c r="H136" s="109" t="s">
        <v>174</v>
      </c>
      <c r="I136" s="125">
        <v>-2.1755028774611034E-2</v>
      </c>
      <c r="J136" s="8"/>
      <c r="K136">
        <f t="shared" si="9"/>
        <v>-0.20573044979608018</v>
      </c>
      <c r="L136">
        <f t="shared" si="10"/>
        <v>2.2997654879791784E-3</v>
      </c>
    </row>
    <row r="137" spans="2:12" x14ac:dyDescent="0.25">
      <c r="B137" s="109" t="s">
        <v>175</v>
      </c>
      <c r="C137" s="114">
        <v>8.843967150979154E-3</v>
      </c>
      <c r="D137" s="7">
        <v>9.3640381170254403E-2</v>
      </c>
      <c r="E137" s="6">
        <v>3166</v>
      </c>
      <c r="F137" s="111">
        <v>0</v>
      </c>
      <c r="H137" s="109" t="s">
        <v>175</v>
      </c>
      <c r="I137" s="125">
        <v>-1.4683229442960591E-2</v>
      </c>
      <c r="J137" s="8"/>
      <c r="K137">
        <f t="shared" si="9"/>
        <v>-0.15541768692329661</v>
      </c>
      <c r="L137">
        <f t="shared" si="10"/>
        <v>1.3867734970848646E-3</v>
      </c>
    </row>
    <row r="138" spans="2:12" ht="24" x14ac:dyDescent="0.25">
      <c r="B138" s="109" t="s">
        <v>176</v>
      </c>
      <c r="C138" s="114">
        <v>0.74257738471257106</v>
      </c>
      <c r="D138" s="7">
        <v>0.43728321409992754</v>
      </c>
      <c r="E138" s="6">
        <v>3166</v>
      </c>
      <c r="F138" s="111">
        <v>0</v>
      </c>
      <c r="H138" s="109" t="s">
        <v>176</v>
      </c>
      <c r="I138" s="125">
        <v>5.371903806408921E-2</v>
      </c>
      <c r="J138" s="8"/>
      <c r="K138">
        <f t="shared" si="9"/>
        <v>3.1623659045880305E-2</v>
      </c>
      <c r="L138">
        <f t="shared" si="10"/>
        <v>-9.1223585787563927E-2</v>
      </c>
    </row>
    <row r="139" spans="2:12" ht="24" x14ac:dyDescent="0.25">
      <c r="B139" s="109" t="s">
        <v>177</v>
      </c>
      <c r="C139" s="114">
        <v>0.14718888186986734</v>
      </c>
      <c r="D139" s="7">
        <v>0.35435007415671438</v>
      </c>
      <c r="E139" s="6">
        <v>3166</v>
      </c>
      <c r="F139" s="111">
        <v>0</v>
      </c>
      <c r="H139" s="109" t="s">
        <v>177</v>
      </c>
      <c r="I139" s="125">
        <v>-4.2354720143720534E-2</v>
      </c>
      <c r="J139" s="8"/>
      <c r="K139">
        <f t="shared" si="9"/>
        <v>-0.10193472184199551</v>
      </c>
      <c r="L139">
        <f t="shared" si="10"/>
        <v>1.759317791791478E-2</v>
      </c>
    </row>
    <row r="140" spans="2:12" ht="24" x14ac:dyDescent="0.25">
      <c r="B140" s="109" t="s">
        <v>178</v>
      </c>
      <c r="C140" s="114">
        <v>7.0120025268477576E-2</v>
      </c>
      <c r="D140" s="7">
        <v>0.25538952338369786</v>
      </c>
      <c r="E140" s="6">
        <v>3166</v>
      </c>
      <c r="F140" s="111">
        <v>0</v>
      </c>
      <c r="H140" s="109" t="s">
        <v>178</v>
      </c>
      <c r="I140" s="125">
        <v>-2.5954955070910526E-2</v>
      </c>
      <c r="J140" s="8"/>
      <c r="K140">
        <f t="shared" si="9"/>
        <v>-9.4502674368656878E-2</v>
      </c>
      <c r="L140">
        <f t="shared" si="10"/>
        <v>7.1262206894843168E-3</v>
      </c>
    </row>
    <row r="141" spans="2:12" ht="24.75" thickBot="1" x14ac:dyDescent="0.3">
      <c r="B141" s="115" t="s">
        <v>179</v>
      </c>
      <c r="C141" s="116">
        <v>4.0113708149084014E-2</v>
      </c>
      <c r="D141" s="117">
        <v>0.19625688349089263</v>
      </c>
      <c r="E141" s="118">
        <v>3166</v>
      </c>
      <c r="F141" s="119">
        <v>0</v>
      </c>
      <c r="H141" s="115" t="s">
        <v>179</v>
      </c>
      <c r="I141" s="126">
        <v>-9.4438052884296131E-3</v>
      </c>
      <c r="J141" s="8"/>
      <c r="K141">
        <f t="shared" si="9"/>
        <v>-4.6189356918497258E-2</v>
      </c>
      <c r="L141">
        <f t="shared" si="10"/>
        <v>1.9302561134087368E-3</v>
      </c>
    </row>
    <row r="142" spans="2:12" ht="45.75" customHeight="1" thickTop="1" x14ac:dyDescent="0.25">
      <c r="B142" s="12" t="s">
        <v>202</v>
      </c>
      <c r="C142" s="12"/>
      <c r="D142" s="12"/>
      <c r="E142" s="12"/>
      <c r="F142" s="12"/>
      <c r="H142" s="12" t="s">
        <v>7</v>
      </c>
      <c r="I142" s="12"/>
      <c r="J142" s="8"/>
    </row>
  </sheetData>
  <mergeCells count="7">
    <mergeCell ref="B5:F5"/>
    <mergeCell ref="B6"/>
    <mergeCell ref="B142:F142"/>
    <mergeCell ref="H4:I4"/>
    <mergeCell ref="H5:H6"/>
    <mergeCell ref="H142:I142"/>
    <mergeCell ref="K5:L5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topLeftCell="A127" workbookViewId="0">
      <selection activeCell="K131" sqref="K131:L141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bestFit="1" customWidth="1"/>
    <col min="4" max="4" width="8.85546875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bestFit="1" customWidth="1"/>
    <col min="11" max="11" width="12" bestFit="1" customWidth="1"/>
    <col min="12" max="12" width="15.28515625" bestFit="1" customWidth="1"/>
  </cols>
  <sheetData>
    <row r="1" spans="1:12" x14ac:dyDescent="0.25">
      <c r="A1" t="s">
        <v>11</v>
      </c>
    </row>
    <row r="4" spans="1:12" ht="15.75" thickBot="1" x14ac:dyDescent="0.3">
      <c r="H4" s="15" t="s">
        <v>6</v>
      </c>
      <c r="I4" s="15"/>
      <c r="J4" s="4"/>
    </row>
    <row r="5" spans="1:12" ht="16.5" thickTop="1" thickBot="1" x14ac:dyDescent="0.3">
      <c r="B5" s="15" t="s">
        <v>0</v>
      </c>
      <c r="C5" s="15"/>
      <c r="D5" s="15"/>
      <c r="E5" s="15"/>
      <c r="F5" s="15"/>
      <c r="H5" s="150" t="s">
        <v>184</v>
      </c>
      <c r="I5" s="151" t="s">
        <v>4</v>
      </c>
      <c r="J5" s="4"/>
      <c r="K5" s="10" t="s">
        <v>8</v>
      </c>
      <c r="L5" s="10"/>
    </row>
    <row r="6" spans="1:12" ht="27.75" thickTop="1" thickBot="1" x14ac:dyDescent="0.3">
      <c r="B6" s="127" t="s">
        <v>184</v>
      </c>
      <c r="C6" s="128" t="s">
        <v>1</v>
      </c>
      <c r="D6" s="129" t="s">
        <v>46</v>
      </c>
      <c r="E6" s="129" t="s">
        <v>47</v>
      </c>
      <c r="F6" s="130" t="s">
        <v>2</v>
      </c>
      <c r="H6" s="152"/>
      <c r="I6" s="153" t="s">
        <v>5</v>
      </c>
      <c r="J6" s="4"/>
      <c r="K6" s="1" t="s">
        <v>9</v>
      </c>
      <c r="L6" s="1" t="s">
        <v>10</v>
      </c>
    </row>
    <row r="7" spans="1:12" ht="24.75" thickTop="1" x14ac:dyDescent="0.25">
      <c r="B7" s="131" t="s">
        <v>54</v>
      </c>
      <c r="C7" s="132">
        <v>1.8999781611705614E-2</v>
      </c>
      <c r="D7" s="133">
        <v>0.13653886367293158</v>
      </c>
      <c r="E7" s="134">
        <v>4579</v>
      </c>
      <c r="F7" s="135">
        <v>0</v>
      </c>
      <c r="H7" s="131" t="s">
        <v>54</v>
      </c>
      <c r="I7" s="154">
        <v>-2.2403911368539865E-3</v>
      </c>
      <c r="J7" s="4"/>
      <c r="K7">
        <f>((1-C7)/D7)*I7</f>
        <v>-1.6096693171503758E-2</v>
      </c>
      <c r="L7">
        <f>((0-C7)/D7)*I7</f>
        <v>3.1175696926109229E-4</v>
      </c>
    </row>
    <row r="8" spans="1:12" ht="24" x14ac:dyDescent="0.25">
      <c r="B8" s="136" t="s">
        <v>55</v>
      </c>
      <c r="C8" s="137">
        <v>7.8619785979471488E-3</v>
      </c>
      <c r="D8" s="138">
        <v>8.8328204600412602E-2</v>
      </c>
      <c r="E8" s="139">
        <v>4579</v>
      </c>
      <c r="F8" s="140">
        <v>0</v>
      </c>
      <c r="H8" s="136" t="s">
        <v>55</v>
      </c>
      <c r="I8" s="155">
        <v>2.7318097374342989E-4</v>
      </c>
      <c r="J8" s="4"/>
      <c r="K8">
        <f t="shared" ref="K8:K71" si="0">((1-C8)/D8)*I8</f>
        <v>3.0684788850924589E-3</v>
      </c>
      <c r="L8">
        <f t="shared" ref="L8:L71" si="1">((0-C8)/D8)*I8</f>
        <v>-2.4315483130822919E-5</v>
      </c>
    </row>
    <row r="9" spans="1:12" ht="24" x14ac:dyDescent="0.25">
      <c r="B9" s="136" t="s">
        <v>56</v>
      </c>
      <c r="C9" s="137">
        <v>6.7700371260100457E-3</v>
      </c>
      <c r="D9" s="138">
        <v>8.2010197728545273E-2</v>
      </c>
      <c r="E9" s="139">
        <v>4579</v>
      </c>
      <c r="F9" s="140">
        <v>0</v>
      </c>
      <c r="H9" s="136" t="s">
        <v>56</v>
      </c>
      <c r="I9" s="155">
        <v>2.1756258761753064E-3</v>
      </c>
      <c r="J9" s="4"/>
      <c r="K9">
        <f t="shared" si="0"/>
        <v>2.6349123256279486E-2</v>
      </c>
      <c r="L9">
        <f t="shared" si="1"/>
        <v>-1.7960044435898507E-4</v>
      </c>
    </row>
    <row r="10" spans="1:12" ht="24" x14ac:dyDescent="0.25">
      <c r="B10" s="136" t="s">
        <v>57</v>
      </c>
      <c r="C10" s="137">
        <v>4.1056999344835116E-2</v>
      </c>
      <c r="D10" s="138">
        <v>0.1984437508809262</v>
      </c>
      <c r="E10" s="139">
        <v>4579</v>
      </c>
      <c r="F10" s="140">
        <v>0</v>
      </c>
      <c r="H10" s="136" t="s">
        <v>57</v>
      </c>
      <c r="I10" s="155">
        <v>1.8225064716126667E-4</v>
      </c>
      <c r="J10" s="4"/>
      <c r="K10">
        <f t="shared" si="0"/>
        <v>8.8069279926601565E-4</v>
      </c>
      <c r="L10">
        <f t="shared" si="1"/>
        <v>-3.7706728823049636E-5</v>
      </c>
    </row>
    <row r="11" spans="1:12" ht="24" x14ac:dyDescent="0.25">
      <c r="B11" s="136" t="s">
        <v>58</v>
      </c>
      <c r="C11" s="137">
        <v>0.32954793623061801</v>
      </c>
      <c r="D11" s="138">
        <v>0.47010036857819815</v>
      </c>
      <c r="E11" s="139">
        <v>4579</v>
      </c>
      <c r="F11" s="140">
        <v>0</v>
      </c>
      <c r="H11" s="136" t="s">
        <v>58</v>
      </c>
      <c r="I11" s="155">
        <v>1.3392054610981018E-2</v>
      </c>
      <c r="J11" s="4"/>
      <c r="K11">
        <f t="shared" si="0"/>
        <v>1.9099603514884159E-2</v>
      </c>
      <c r="L11">
        <f t="shared" si="1"/>
        <v>-9.3880461576417561E-3</v>
      </c>
    </row>
    <row r="12" spans="1:12" ht="24" x14ac:dyDescent="0.25">
      <c r="B12" s="136" t="s">
        <v>59</v>
      </c>
      <c r="C12" s="137">
        <v>0.10067700371260101</v>
      </c>
      <c r="D12" s="138">
        <v>0.30093341802027568</v>
      </c>
      <c r="E12" s="139">
        <v>4579</v>
      </c>
      <c r="F12" s="140">
        <v>0</v>
      </c>
      <c r="H12" s="136" t="s">
        <v>59</v>
      </c>
      <c r="I12" s="155">
        <v>-1.1413958843735029E-3</v>
      </c>
      <c r="J12" s="4"/>
      <c r="K12">
        <f t="shared" si="0"/>
        <v>-3.4109989293901683E-3</v>
      </c>
      <c r="L12">
        <f t="shared" si="1"/>
        <v>3.8185296416922473E-4</v>
      </c>
    </row>
    <row r="13" spans="1:12" ht="24" x14ac:dyDescent="0.25">
      <c r="B13" s="136" t="s">
        <v>60</v>
      </c>
      <c r="C13" s="137">
        <v>0.15483730072068141</v>
      </c>
      <c r="D13" s="138">
        <v>0.36178902160393334</v>
      </c>
      <c r="E13" s="139">
        <v>4579</v>
      </c>
      <c r="F13" s="140">
        <v>0</v>
      </c>
      <c r="H13" s="136" t="s">
        <v>60</v>
      </c>
      <c r="I13" s="155">
        <v>-3.2494194112723952E-2</v>
      </c>
      <c r="J13" s="4"/>
      <c r="K13">
        <f t="shared" si="0"/>
        <v>-7.590855213202341E-2</v>
      </c>
      <c r="L13">
        <f t="shared" si="1"/>
        <v>1.3906760584393957E-2</v>
      </c>
    </row>
    <row r="14" spans="1:12" ht="24" x14ac:dyDescent="0.25">
      <c r="B14" s="136" t="s">
        <v>61</v>
      </c>
      <c r="C14" s="137">
        <v>1.4632015723957196E-2</v>
      </c>
      <c r="D14" s="138">
        <v>0.12008775638058951</v>
      </c>
      <c r="E14" s="139">
        <v>4579</v>
      </c>
      <c r="F14" s="140">
        <v>0</v>
      </c>
      <c r="H14" s="136" t="s">
        <v>61</v>
      </c>
      <c r="I14" s="155">
        <v>1.470837128665447E-3</v>
      </c>
      <c r="J14" s="4"/>
      <c r="K14">
        <f t="shared" si="0"/>
        <v>1.2068805849600298E-2</v>
      </c>
      <c r="L14">
        <f t="shared" si="1"/>
        <v>-1.7921320742979167E-4</v>
      </c>
    </row>
    <row r="15" spans="1:12" ht="24" x14ac:dyDescent="0.25">
      <c r="B15" s="136" t="s">
        <v>62</v>
      </c>
      <c r="C15" s="137">
        <v>6.8573924437650147E-2</v>
      </c>
      <c r="D15" s="138">
        <v>0.25275579749782123</v>
      </c>
      <c r="E15" s="139">
        <v>4579</v>
      </c>
      <c r="F15" s="140">
        <v>0</v>
      </c>
      <c r="H15" s="136" t="s">
        <v>62</v>
      </c>
      <c r="I15" s="155">
        <v>-8.3721279710958513E-3</v>
      </c>
      <c r="J15" s="4"/>
      <c r="K15">
        <f t="shared" si="0"/>
        <v>-3.0851985898724267E-2</v>
      </c>
      <c r="L15">
        <f t="shared" si="1"/>
        <v>2.271400603094823E-3</v>
      </c>
    </row>
    <row r="16" spans="1:12" ht="24" x14ac:dyDescent="0.25">
      <c r="B16" s="136" t="s">
        <v>63</v>
      </c>
      <c r="C16" s="137">
        <v>3.8436339812186068E-2</v>
      </c>
      <c r="D16" s="138">
        <v>0.19226820009397536</v>
      </c>
      <c r="E16" s="139">
        <v>4579</v>
      </c>
      <c r="F16" s="140">
        <v>0</v>
      </c>
      <c r="H16" s="136" t="s">
        <v>63</v>
      </c>
      <c r="I16" s="155">
        <v>1.4984050638607228E-2</v>
      </c>
      <c r="J16" s="4"/>
      <c r="K16">
        <f t="shared" si="0"/>
        <v>7.493760574788981E-2</v>
      </c>
      <c r="L16">
        <f t="shared" si="1"/>
        <v>-2.9954618695499906E-3</v>
      </c>
    </row>
    <row r="17" spans="2:12" ht="24" x14ac:dyDescent="0.25">
      <c r="B17" s="136" t="s">
        <v>64</v>
      </c>
      <c r="C17" s="137">
        <v>2.8390478270364709E-3</v>
      </c>
      <c r="D17" s="138">
        <v>5.3212837023430624E-2</v>
      </c>
      <c r="E17" s="139">
        <v>4579</v>
      </c>
      <c r="F17" s="140">
        <v>0</v>
      </c>
      <c r="H17" s="136" t="s">
        <v>64</v>
      </c>
      <c r="I17" s="155">
        <v>-1.561307646576856E-4</v>
      </c>
      <c r="J17" s="4"/>
      <c r="K17">
        <f t="shared" si="0"/>
        <v>-2.9257508273990069E-3</v>
      </c>
      <c r="L17">
        <f t="shared" si="1"/>
        <v>8.3299957854111017E-6</v>
      </c>
    </row>
    <row r="18" spans="2:12" ht="24" x14ac:dyDescent="0.25">
      <c r="B18" s="136" t="s">
        <v>65</v>
      </c>
      <c r="C18" s="137">
        <v>1.5287180607119458E-3</v>
      </c>
      <c r="D18" s="138">
        <v>3.9073194115380315E-2</v>
      </c>
      <c r="E18" s="139">
        <v>4579</v>
      </c>
      <c r="F18" s="140">
        <v>0</v>
      </c>
      <c r="H18" s="136" t="s">
        <v>65</v>
      </c>
      <c r="I18" s="155">
        <v>1.8267349091072433E-3</v>
      </c>
      <c r="J18" s="4"/>
      <c r="K18">
        <f t="shared" si="0"/>
        <v>4.6680144476379082E-2</v>
      </c>
      <c r="L18">
        <f t="shared" si="1"/>
        <v>-7.1470037474771121E-5</v>
      </c>
    </row>
    <row r="19" spans="2:12" ht="48" x14ac:dyDescent="0.25">
      <c r="B19" s="136" t="s">
        <v>66</v>
      </c>
      <c r="C19" s="137">
        <v>0.16641188032321466</v>
      </c>
      <c r="D19" s="138">
        <v>0.37249062756855111</v>
      </c>
      <c r="E19" s="139">
        <v>4579</v>
      </c>
      <c r="F19" s="140">
        <v>0</v>
      </c>
      <c r="H19" s="136" t="s">
        <v>66</v>
      </c>
      <c r="I19" s="155">
        <v>-6.9900238128059794E-3</v>
      </c>
      <c r="J19" s="4"/>
      <c r="K19">
        <f t="shared" si="0"/>
        <v>-1.5642811859851582E-2</v>
      </c>
      <c r="L19">
        <f t="shared" si="1"/>
        <v>3.1228248984036949E-3</v>
      </c>
    </row>
    <row r="20" spans="2:12" ht="24" x14ac:dyDescent="0.25">
      <c r="B20" s="136" t="s">
        <v>67</v>
      </c>
      <c r="C20" s="137">
        <v>1.9654946494867872E-3</v>
      </c>
      <c r="D20" s="138">
        <v>4.4295146135893866E-2</v>
      </c>
      <c r="E20" s="139">
        <v>4579</v>
      </c>
      <c r="F20" s="140">
        <v>0</v>
      </c>
      <c r="H20" s="136" t="s">
        <v>67</v>
      </c>
      <c r="I20" s="155">
        <v>7.5945743111105503E-3</v>
      </c>
      <c r="J20" s="4"/>
      <c r="K20">
        <f t="shared" ref="K20:K65" si="2">((1-C20)/D20)*I20</f>
        <v>0.17111688022618093</v>
      </c>
      <c r="L20">
        <f t="shared" ref="L20:L65" si="3">((0-C20)/D20)*I20</f>
        <v>-3.3699166784149416E-4</v>
      </c>
    </row>
    <row r="21" spans="2:12" ht="24" x14ac:dyDescent="0.25">
      <c r="B21" s="136" t="s">
        <v>68</v>
      </c>
      <c r="C21" s="137">
        <v>4.5424765232583535E-2</v>
      </c>
      <c r="D21" s="138">
        <v>0.20825663883107423</v>
      </c>
      <c r="E21" s="139">
        <v>4579</v>
      </c>
      <c r="F21" s="140">
        <v>0</v>
      </c>
      <c r="H21" s="136" t="s">
        <v>68</v>
      </c>
      <c r="I21" s="155">
        <v>3.4043259365173877E-2</v>
      </c>
      <c r="J21" s="4"/>
      <c r="K21">
        <f t="shared" si="2"/>
        <v>0.15604233547204452</v>
      </c>
      <c r="L21">
        <f t="shared" si="3"/>
        <v>-7.4254874807104243E-3</v>
      </c>
    </row>
    <row r="22" spans="2:12" x14ac:dyDescent="0.25">
      <c r="B22" s="136" t="s">
        <v>69</v>
      </c>
      <c r="C22" s="137">
        <v>4.3677658877484165E-4</v>
      </c>
      <c r="D22" s="138">
        <v>2.0896917979564767E-2</v>
      </c>
      <c r="E22" s="139">
        <v>4579</v>
      </c>
      <c r="F22" s="140">
        <v>0</v>
      </c>
      <c r="H22" s="136" t="s">
        <v>69</v>
      </c>
      <c r="I22" s="155">
        <v>2.1117191778362693E-3</v>
      </c>
      <c r="J22" s="4"/>
      <c r="K22">
        <f t="shared" si="2"/>
        <v>0.10100995899976664</v>
      </c>
      <c r="L22">
        <f t="shared" si="3"/>
        <v>-4.4138063797145135E-5</v>
      </c>
    </row>
    <row r="23" spans="2:12" ht="24" x14ac:dyDescent="0.25">
      <c r="B23" s="136" t="s">
        <v>70</v>
      </c>
      <c r="C23" s="137">
        <v>3.2539855863725702E-2</v>
      </c>
      <c r="D23" s="138">
        <v>0.1774482748034911</v>
      </c>
      <c r="E23" s="139">
        <v>4579</v>
      </c>
      <c r="F23" s="140">
        <v>0</v>
      </c>
      <c r="H23" s="136" t="s">
        <v>70</v>
      </c>
      <c r="I23" s="155">
        <v>2.1798289251907632E-2</v>
      </c>
      <c r="J23" s="4"/>
      <c r="K23">
        <f t="shared" si="2"/>
        <v>0.11884576553324629</v>
      </c>
      <c r="L23">
        <f t="shared" si="3"/>
        <v>-3.9972954998766805E-3</v>
      </c>
    </row>
    <row r="24" spans="2:12" ht="24" x14ac:dyDescent="0.25">
      <c r="B24" s="136" t="s">
        <v>71</v>
      </c>
      <c r="C24" s="137">
        <v>3.6689233457086703E-2</v>
      </c>
      <c r="D24" s="138">
        <v>0.18801822735598836</v>
      </c>
      <c r="E24" s="139">
        <v>4579</v>
      </c>
      <c r="F24" s="140">
        <v>0</v>
      </c>
      <c r="H24" s="136" t="s">
        <v>71</v>
      </c>
      <c r="I24" s="155">
        <v>3.0787146420378619E-2</v>
      </c>
      <c r="J24" s="4"/>
      <c r="K24">
        <f t="shared" si="2"/>
        <v>0.15773784294716808</v>
      </c>
      <c r="L24">
        <f t="shared" si="3"/>
        <v>-6.0076983938164227E-3</v>
      </c>
    </row>
    <row r="25" spans="2:12" ht="24" x14ac:dyDescent="0.25">
      <c r="B25" s="136" t="s">
        <v>72</v>
      </c>
      <c r="C25" s="137">
        <v>2.3367547499454029E-2</v>
      </c>
      <c r="D25" s="138">
        <v>0.15108438126288731</v>
      </c>
      <c r="E25" s="139">
        <v>4579</v>
      </c>
      <c r="F25" s="140">
        <v>0</v>
      </c>
      <c r="H25" s="136" t="s">
        <v>72</v>
      </c>
      <c r="I25" s="155">
        <v>1.018158922767385E-2</v>
      </c>
      <c r="J25" s="4"/>
      <c r="K25">
        <f t="shared" si="2"/>
        <v>6.5815343549471425E-2</v>
      </c>
      <c r="L25">
        <f t="shared" si="3"/>
        <v>-1.5747410017427194E-3</v>
      </c>
    </row>
    <row r="26" spans="2:12" ht="24" x14ac:dyDescent="0.25">
      <c r="B26" s="136" t="s">
        <v>73</v>
      </c>
      <c r="C26" s="137">
        <v>2.4022712382616293E-3</v>
      </c>
      <c r="D26" s="138">
        <v>4.8959409852465295E-2</v>
      </c>
      <c r="E26" s="139">
        <v>4579</v>
      </c>
      <c r="F26" s="140">
        <v>0</v>
      </c>
      <c r="H26" s="136" t="s">
        <v>73</v>
      </c>
      <c r="I26" s="155">
        <v>-1.0060477309957963E-5</v>
      </c>
      <c r="J26" s="4"/>
      <c r="K26">
        <f t="shared" si="2"/>
        <v>-2.0499244874308263E-4</v>
      </c>
      <c r="L26">
        <f t="shared" si="3"/>
        <v>4.9363330476661757E-7</v>
      </c>
    </row>
    <row r="27" spans="2:12" ht="24" x14ac:dyDescent="0.25">
      <c r="B27" s="136" t="s">
        <v>74</v>
      </c>
      <c r="C27" s="137">
        <v>1.3103297663245249E-3</v>
      </c>
      <c r="D27" s="138">
        <v>3.6178704376632689E-2</v>
      </c>
      <c r="E27" s="139">
        <v>4579</v>
      </c>
      <c r="F27" s="140">
        <v>0</v>
      </c>
      <c r="H27" s="136" t="s">
        <v>74</v>
      </c>
      <c r="I27" s="155">
        <v>3.3133758244363481E-3</v>
      </c>
      <c r="J27" s="4"/>
      <c r="K27">
        <f t="shared" si="2"/>
        <v>9.1463590708456305E-2</v>
      </c>
      <c r="L27">
        <f t="shared" si="3"/>
        <v>-1.2000471118537892E-4</v>
      </c>
    </row>
    <row r="28" spans="2:12" ht="24" x14ac:dyDescent="0.25">
      <c r="B28" s="136" t="s">
        <v>75</v>
      </c>
      <c r="C28" s="137">
        <v>3.2976632452500543E-2</v>
      </c>
      <c r="D28" s="138">
        <v>0.17859490448550452</v>
      </c>
      <c r="E28" s="139">
        <v>4579</v>
      </c>
      <c r="F28" s="140">
        <v>0</v>
      </c>
      <c r="H28" s="136" t="s">
        <v>75</v>
      </c>
      <c r="I28" s="155">
        <v>-4.283574351094922E-4</v>
      </c>
      <c r="J28" s="4"/>
      <c r="K28">
        <f t="shared" si="2"/>
        <v>-2.319392317529481E-3</v>
      </c>
      <c r="L28">
        <f t="shared" si="3"/>
        <v>7.9094001794704507E-5</v>
      </c>
    </row>
    <row r="29" spans="2:12" ht="24" x14ac:dyDescent="0.25">
      <c r="B29" s="136" t="s">
        <v>76</v>
      </c>
      <c r="C29" s="137">
        <v>9.7619567591177112E-2</v>
      </c>
      <c r="D29" s="138">
        <v>0.29683198890764262</v>
      </c>
      <c r="E29" s="139">
        <v>4579</v>
      </c>
      <c r="F29" s="140">
        <v>0</v>
      </c>
      <c r="H29" s="136" t="s">
        <v>76</v>
      </c>
      <c r="I29" s="155">
        <v>1.8768542190174394E-3</v>
      </c>
      <c r="J29" s="4"/>
      <c r="K29">
        <f t="shared" si="2"/>
        <v>5.7057075551659791E-3</v>
      </c>
      <c r="L29">
        <f t="shared" si="3"/>
        <v>-6.1724377472390912E-4</v>
      </c>
    </row>
    <row r="30" spans="2:12" ht="24" x14ac:dyDescent="0.25">
      <c r="B30" s="136" t="s">
        <v>77</v>
      </c>
      <c r="C30" s="137">
        <v>0.1581131251364927</v>
      </c>
      <c r="D30" s="138">
        <v>0.36488688870222014</v>
      </c>
      <c r="E30" s="139">
        <v>4579</v>
      </c>
      <c r="F30" s="140">
        <v>0</v>
      </c>
      <c r="H30" s="136" t="s">
        <v>77</v>
      </c>
      <c r="I30" s="155">
        <v>-2.5367619047409886E-2</v>
      </c>
      <c r="J30" s="4"/>
      <c r="K30">
        <f t="shared" si="2"/>
        <v>-5.8529550345068203E-2</v>
      </c>
      <c r="L30">
        <f t="shared" si="3"/>
        <v>1.0992320220448607E-2</v>
      </c>
    </row>
    <row r="31" spans="2:12" ht="24" x14ac:dyDescent="0.25">
      <c r="B31" s="136" t="s">
        <v>78</v>
      </c>
      <c r="C31" s="137">
        <v>8.0803668923345711E-3</v>
      </c>
      <c r="D31" s="138">
        <v>8.9536726230263999E-2</v>
      </c>
      <c r="E31" s="139">
        <v>4579</v>
      </c>
      <c r="F31" s="140">
        <v>0</v>
      </c>
      <c r="H31" s="136" t="s">
        <v>78</v>
      </c>
      <c r="I31" s="155">
        <v>-6.4700392168626714E-3</v>
      </c>
      <c r="J31" s="4"/>
      <c r="K31">
        <f t="shared" si="2"/>
        <v>-7.1677390903012311E-2</v>
      </c>
      <c r="L31">
        <f t="shared" si="3"/>
        <v>5.8389772422092802E-4</v>
      </c>
    </row>
    <row r="32" spans="2:12" ht="24" x14ac:dyDescent="0.25">
      <c r="B32" s="136" t="s">
        <v>79</v>
      </c>
      <c r="C32" s="137">
        <v>5.0229307709106791E-3</v>
      </c>
      <c r="D32" s="138">
        <v>7.0702140103214461E-2</v>
      </c>
      <c r="E32" s="139">
        <v>4579</v>
      </c>
      <c r="F32" s="140">
        <v>0</v>
      </c>
      <c r="H32" s="136" t="s">
        <v>79</v>
      </c>
      <c r="I32" s="155">
        <v>2.8480186081616503E-3</v>
      </c>
      <c r="J32" s="4"/>
      <c r="K32">
        <f t="shared" si="2"/>
        <v>4.0079595946060399E-2</v>
      </c>
      <c r="L32">
        <f t="shared" si="3"/>
        <v>-2.0233334213331632E-4</v>
      </c>
    </row>
    <row r="33" spans="2:12" ht="24" x14ac:dyDescent="0.25">
      <c r="B33" s="136" t="s">
        <v>80</v>
      </c>
      <c r="C33" s="137">
        <v>4.3677658877484165E-3</v>
      </c>
      <c r="D33" s="138">
        <v>6.5951788596017275E-2</v>
      </c>
      <c r="E33" s="139">
        <v>4579</v>
      </c>
      <c r="F33" s="140">
        <v>0</v>
      </c>
      <c r="H33" s="136" t="s">
        <v>80</v>
      </c>
      <c r="I33" s="155">
        <v>-5.9645597688252438E-4</v>
      </c>
      <c r="J33" s="4"/>
      <c r="K33">
        <f t="shared" si="2"/>
        <v>-9.0043167813194831E-3</v>
      </c>
      <c r="L33">
        <f t="shared" si="3"/>
        <v>3.9501280023336184E-5</v>
      </c>
    </row>
    <row r="34" spans="2:12" ht="24" x14ac:dyDescent="0.25">
      <c r="B34" s="136" t="s">
        <v>81</v>
      </c>
      <c r="C34" s="137">
        <v>0.38654728106573488</v>
      </c>
      <c r="D34" s="138">
        <v>0.48701157887958529</v>
      </c>
      <c r="E34" s="139">
        <v>4579</v>
      </c>
      <c r="F34" s="140">
        <v>0</v>
      </c>
      <c r="H34" s="136" t="s">
        <v>81</v>
      </c>
      <c r="I34" s="155">
        <v>-2.6736682654792267E-2</v>
      </c>
      <c r="J34" s="4"/>
      <c r="K34">
        <f t="shared" si="2"/>
        <v>-3.3678235551603333E-2</v>
      </c>
      <c r="L34">
        <f t="shared" si="3"/>
        <v>2.1221244900796691E-2</v>
      </c>
    </row>
    <row r="35" spans="2:12" ht="24" x14ac:dyDescent="0.25">
      <c r="B35" s="136" t="s">
        <v>187</v>
      </c>
      <c r="C35" s="137">
        <v>1.4195239135182355E-2</v>
      </c>
      <c r="D35" s="138">
        <v>0.11830803462319585</v>
      </c>
      <c r="E35" s="139">
        <v>4579</v>
      </c>
      <c r="F35" s="140">
        <v>0</v>
      </c>
      <c r="H35" s="136" t="s">
        <v>187</v>
      </c>
      <c r="I35" s="155">
        <v>1.3402707057980827E-2</v>
      </c>
      <c r="J35" s="4"/>
      <c r="K35">
        <f t="shared" si="2"/>
        <v>0.1116784034855695</v>
      </c>
      <c r="L35">
        <f t="shared" si="3"/>
        <v>-1.6081294254678817E-3</v>
      </c>
    </row>
    <row r="36" spans="2:12" ht="24" x14ac:dyDescent="0.25">
      <c r="B36" s="136" t="s">
        <v>188</v>
      </c>
      <c r="C36" s="137">
        <v>1.5723957195894301E-2</v>
      </c>
      <c r="D36" s="138">
        <v>0.12441903004584375</v>
      </c>
      <c r="E36" s="139">
        <v>4579</v>
      </c>
      <c r="F36" s="140">
        <v>0</v>
      </c>
      <c r="H36" s="136" t="s">
        <v>188</v>
      </c>
      <c r="I36" s="155">
        <v>1.9981461294033002E-2</v>
      </c>
      <c r="J36" s="4"/>
      <c r="K36">
        <f t="shared" si="2"/>
        <v>0.1580728739380749</v>
      </c>
      <c r="L36">
        <f t="shared" si="3"/>
        <v>-2.5252378352654515E-3</v>
      </c>
    </row>
    <row r="37" spans="2:12" ht="24" x14ac:dyDescent="0.25">
      <c r="B37" s="136" t="s">
        <v>189</v>
      </c>
      <c r="C37" s="137">
        <v>1.7907840139768511E-2</v>
      </c>
      <c r="D37" s="138">
        <v>0.13263103357748834</v>
      </c>
      <c r="E37" s="139">
        <v>4579</v>
      </c>
      <c r="F37" s="140">
        <v>0</v>
      </c>
      <c r="H37" s="136" t="s">
        <v>189</v>
      </c>
      <c r="I37" s="155">
        <v>1.4639727124414643E-2</v>
      </c>
      <c r="J37" s="4"/>
      <c r="K37">
        <f t="shared" si="2"/>
        <v>0.10840269312220091</v>
      </c>
      <c r="L37">
        <f t="shared" si="3"/>
        <v>-1.9766557340494717E-3</v>
      </c>
    </row>
    <row r="38" spans="2:12" ht="24" x14ac:dyDescent="0.25">
      <c r="B38" s="136" t="s">
        <v>190</v>
      </c>
      <c r="C38" s="137">
        <v>2.1838829438742082E-4</v>
      </c>
      <c r="D38" s="138">
        <v>1.4777966517333166E-2</v>
      </c>
      <c r="E38" s="139">
        <v>4579</v>
      </c>
      <c r="F38" s="140">
        <v>0</v>
      </c>
      <c r="H38" s="136" t="s">
        <v>190</v>
      </c>
      <c r="I38" s="155">
        <v>2.610044096045165E-3</v>
      </c>
      <c r="J38" s="4"/>
      <c r="K38">
        <f t="shared" si="2"/>
        <v>0.17657869842282331</v>
      </c>
      <c r="L38">
        <f t="shared" si="3"/>
        <v>-3.8571144260118683E-5</v>
      </c>
    </row>
    <row r="39" spans="2:12" ht="24" x14ac:dyDescent="0.25">
      <c r="B39" s="136" t="s">
        <v>191</v>
      </c>
      <c r="C39" s="137">
        <v>2.1838829438742082E-4</v>
      </c>
      <c r="D39" s="138">
        <v>1.4777966517333261E-2</v>
      </c>
      <c r="E39" s="139">
        <v>4579</v>
      </c>
      <c r="F39" s="140">
        <v>0</v>
      </c>
      <c r="H39" s="136" t="s">
        <v>191</v>
      </c>
      <c r="I39" s="155">
        <v>1.7439391331194145E-3</v>
      </c>
      <c r="J39" s="4"/>
      <c r="K39">
        <f t="shared" si="2"/>
        <v>0.11798363970994087</v>
      </c>
      <c r="L39">
        <f t="shared" si="3"/>
        <v>-2.577187411750565E-5</v>
      </c>
    </row>
    <row r="40" spans="2:12" ht="36" x14ac:dyDescent="0.25">
      <c r="B40" s="136" t="s">
        <v>192</v>
      </c>
      <c r="C40" s="137">
        <v>2.0091723083642717E-2</v>
      </c>
      <c r="D40" s="138">
        <v>0.14032942073955412</v>
      </c>
      <c r="E40" s="139">
        <v>4579</v>
      </c>
      <c r="F40" s="140">
        <v>0</v>
      </c>
      <c r="H40" s="136" t="s">
        <v>192</v>
      </c>
      <c r="I40" s="155">
        <v>2.0940463736225075E-3</v>
      </c>
      <c r="J40" s="4"/>
      <c r="K40">
        <f t="shared" si="2"/>
        <v>1.4622545742334101E-2</v>
      </c>
      <c r="L40">
        <f t="shared" si="3"/>
        <v>-2.9981595905833236E-4</v>
      </c>
    </row>
    <row r="41" spans="2:12" ht="24" x14ac:dyDescent="0.25">
      <c r="B41" s="136" t="s">
        <v>193</v>
      </c>
      <c r="C41" s="137">
        <v>5.6125791657567169E-2</v>
      </c>
      <c r="D41" s="138">
        <v>0.23018961524249318</v>
      </c>
      <c r="E41" s="139">
        <v>4579</v>
      </c>
      <c r="F41" s="140">
        <v>0</v>
      </c>
      <c r="H41" s="136" t="s">
        <v>193</v>
      </c>
      <c r="I41" s="155">
        <v>1.2532772715335882E-2</v>
      </c>
      <c r="J41" s="4"/>
      <c r="K41">
        <f t="shared" si="2"/>
        <v>5.138963768005634E-2</v>
      </c>
      <c r="L41">
        <f t="shared" si="3"/>
        <v>-3.0557928930528646E-3</v>
      </c>
    </row>
    <row r="42" spans="2:12" ht="24" x14ac:dyDescent="0.25">
      <c r="B42" s="136" t="s">
        <v>194</v>
      </c>
      <c r="C42" s="137">
        <v>5.7654509718279102E-2</v>
      </c>
      <c r="D42" s="138">
        <v>0.23311442460145262</v>
      </c>
      <c r="E42" s="139">
        <v>4579</v>
      </c>
      <c r="F42" s="140">
        <v>0</v>
      </c>
      <c r="H42" s="136" t="s">
        <v>194</v>
      </c>
      <c r="I42" s="155">
        <v>-2.0827338235405193E-4</v>
      </c>
      <c r="J42" s="4"/>
      <c r="K42">
        <f t="shared" si="2"/>
        <v>-8.4192766253143457E-4</v>
      </c>
      <c r="L42">
        <f t="shared" si="3"/>
        <v>5.1510753860555909E-5</v>
      </c>
    </row>
    <row r="43" spans="2:12" ht="24" x14ac:dyDescent="0.25">
      <c r="B43" s="136" t="s">
        <v>195</v>
      </c>
      <c r="C43" s="137">
        <v>1.7471063550993666E-3</v>
      </c>
      <c r="D43" s="138">
        <v>4.176643315695474E-2</v>
      </c>
      <c r="E43" s="139">
        <v>4579</v>
      </c>
      <c r="F43" s="140">
        <v>0</v>
      </c>
      <c r="H43" s="136" t="s">
        <v>195</v>
      </c>
      <c r="I43" s="155">
        <v>-3.8046286195279173E-3</v>
      </c>
      <c r="J43" s="4"/>
      <c r="K43">
        <f t="shared" si="2"/>
        <v>-9.0933825122567979E-2</v>
      </c>
      <c r="L43">
        <f t="shared" si="3"/>
        <v>1.5914911419394966E-4</v>
      </c>
    </row>
    <row r="44" spans="2:12" ht="24" x14ac:dyDescent="0.25">
      <c r="B44" s="136" t="s">
        <v>196</v>
      </c>
      <c r="C44" s="137">
        <v>2.4022712382616293E-3</v>
      </c>
      <c r="D44" s="138">
        <v>4.8959409852464254E-2</v>
      </c>
      <c r="E44" s="139">
        <v>4579</v>
      </c>
      <c r="F44" s="140">
        <v>0</v>
      </c>
      <c r="H44" s="136" t="s">
        <v>196</v>
      </c>
      <c r="I44" s="155">
        <v>1.882673564362913E-3</v>
      </c>
      <c r="J44" s="4"/>
      <c r="K44">
        <f t="shared" si="2"/>
        <v>3.836138706467019E-2</v>
      </c>
      <c r="L44">
        <f t="shared" si="3"/>
        <v>-9.2376369901788993E-5</v>
      </c>
    </row>
    <row r="45" spans="2:12" ht="24" x14ac:dyDescent="0.25">
      <c r="B45" s="136" t="s">
        <v>197</v>
      </c>
      <c r="C45" s="137">
        <v>2.380432408822887E-2</v>
      </c>
      <c r="D45" s="138">
        <v>0.15245574501597239</v>
      </c>
      <c r="E45" s="139">
        <v>4579</v>
      </c>
      <c r="F45" s="140">
        <v>0</v>
      </c>
      <c r="H45" s="136" t="s">
        <v>197</v>
      </c>
      <c r="I45" s="155">
        <v>1.1720661580590996E-2</v>
      </c>
      <c r="J45" s="4"/>
      <c r="K45">
        <f t="shared" si="2"/>
        <v>7.5049052120662568E-2</v>
      </c>
      <c r="L45">
        <f t="shared" si="3"/>
        <v>-1.8300551859400938E-3</v>
      </c>
    </row>
    <row r="46" spans="2:12" ht="24" x14ac:dyDescent="0.25">
      <c r="B46" s="136" t="s">
        <v>198</v>
      </c>
      <c r="C46" s="137">
        <v>6.5516488316226247E-4</v>
      </c>
      <c r="D46" s="138">
        <v>2.559059710072701E-2</v>
      </c>
      <c r="E46" s="139">
        <v>4579</v>
      </c>
      <c r="F46" s="140">
        <v>0</v>
      </c>
      <c r="H46" s="136" t="s">
        <v>198</v>
      </c>
      <c r="I46" s="155">
        <v>-2.6547172710769445E-4</v>
      </c>
      <c r="J46" s="4"/>
      <c r="K46">
        <f t="shared" si="2"/>
        <v>-1.036700309533161E-2</v>
      </c>
      <c r="L46">
        <f t="shared" si="3"/>
        <v>6.7965492320792898E-6</v>
      </c>
    </row>
    <row r="47" spans="2:12" x14ac:dyDescent="0.25">
      <c r="B47" s="136" t="s">
        <v>83</v>
      </c>
      <c r="C47" s="137">
        <v>0.36165101550556888</v>
      </c>
      <c r="D47" s="138">
        <v>0.48053094232054244</v>
      </c>
      <c r="E47" s="139">
        <v>4579</v>
      </c>
      <c r="F47" s="140">
        <v>0</v>
      </c>
      <c r="H47" s="136" t="s">
        <v>83</v>
      </c>
      <c r="I47" s="155">
        <v>6.4947929293241821E-2</v>
      </c>
      <c r="J47" s="4"/>
      <c r="K47">
        <f t="shared" si="2"/>
        <v>8.6278408023309217E-2</v>
      </c>
      <c r="L47">
        <f t="shared" si="3"/>
        <v>-4.8880274952651404E-2</v>
      </c>
    </row>
    <row r="48" spans="2:12" x14ac:dyDescent="0.25">
      <c r="B48" s="136" t="s">
        <v>84</v>
      </c>
      <c r="C48" s="137">
        <v>0.54094780519764141</v>
      </c>
      <c r="D48" s="138">
        <v>0.4983748789741021</v>
      </c>
      <c r="E48" s="139">
        <v>4579</v>
      </c>
      <c r="F48" s="140">
        <v>0</v>
      </c>
      <c r="H48" s="136" t="s">
        <v>84</v>
      </c>
      <c r="I48" s="155">
        <v>3.1536687273406007E-2</v>
      </c>
      <c r="J48" s="4"/>
      <c r="K48">
        <f t="shared" si="2"/>
        <v>2.9048385302753051E-2</v>
      </c>
      <c r="L48">
        <f t="shared" si="3"/>
        <v>-3.4230661462854091E-2</v>
      </c>
    </row>
    <row r="49" spans="2:12" x14ac:dyDescent="0.25">
      <c r="B49" s="136" t="s">
        <v>85</v>
      </c>
      <c r="C49" s="137">
        <v>0.31862852151124699</v>
      </c>
      <c r="D49" s="138">
        <v>0.4659955044893237</v>
      </c>
      <c r="E49" s="139">
        <v>4579</v>
      </c>
      <c r="F49" s="140">
        <v>0</v>
      </c>
      <c r="H49" s="136" t="s">
        <v>85</v>
      </c>
      <c r="I49" s="155">
        <v>7.2156709355938098E-2</v>
      </c>
      <c r="J49" s="4"/>
      <c r="K49">
        <f t="shared" si="2"/>
        <v>0.10550643356660364</v>
      </c>
      <c r="L49">
        <f t="shared" si="3"/>
        <v>-4.9337784158229064E-2</v>
      </c>
    </row>
    <row r="50" spans="2:12" x14ac:dyDescent="0.25">
      <c r="B50" s="136" t="s">
        <v>86</v>
      </c>
      <c r="C50" s="137">
        <v>0.71871587682900195</v>
      </c>
      <c r="D50" s="138">
        <v>0.44967491032901774</v>
      </c>
      <c r="E50" s="139">
        <v>4579</v>
      </c>
      <c r="F50" s="140">
        <v>0</v>
      </c>
      <c r="H50" s="136" t="s">
        <v>86</v>
      </c>
      <c r="I50" s="155">
        <v>3.6654756751420735E-2</v>
      </c>
      <c r="J50" s="4"/>
      <c r="K50">
        <f t="shared" si="2"/>
        <v>2.2928566562287627E-2</v>
      </c>
      <c r="L50">
        <f t="shared" si="3"/>
        <v>-5.8585335835783049E-2</v>
      </c>
    </row>
    <row r="51" spans="2:12" x14ac:dyDescent="0.25">
      <c r="B51" s="136" t="s">
        <v>87</v>
      </c>
      <c r="C51" s="137">
        <v>1.4632015723957196E-2</v>
      </c>
      <c r="D51" s="138">
        <v>0.12008775638059031</v>
      </c>
      <c r="E51" s="139">
        <v>4579</v>
      </c>
      <c r="F51" s="140">
        <v>0</v>
      </c>
      <c r="H51" s="136" t="s">
        <v>87</v>
      </c>
      <c r="I51" s="155">
        <v>5.4221703333444263E-3</v>
      </c>
      <c r="J51" s="4"/>
      <c r="K51">
        <f t="shared" si="2"/>
        <v>4.4491072302459259E-2</v>
      </c>
      <c r="L51">
        <f t="shared" si="3"/>
        <v>-6.6066086973953244E-4</v>
      </c>
    </row>
    <row r="52" spans="2:12" x14ac:dyDescent="0.25">
      <c r="B52" s="136" t="s">
        <v>88</v>
      </c>
      <c r="C52" s="137">
        <v>0.12295260974011793</v>
      </c>
      <c r="D52" s="138">
        <v>0.32841866664682251</v>
      </c>
      <c r="E52" s="139">
        <v>4579</v>
      </c>
      <c r="F52" s="140">
        <v>0</v>
      </c>
      <c r="H52" s="136" t="s">
        <v>88</v>
      </c>
      <c r="I52" s="155">
        <v>5.5968105938136878E-2</v>
      </c>
      <c r="J52" s="4"/>
      <c r="K52">
        <f t="shared" si="2"/>
        <v>0.14946373710121291</v>
      </c>
      <c r="L52">
        <f t="shared" si="3"/>
        <v>-2.095320816433836E-2</v>
      </c>
    </row>
    <row r="53" spans="2:12" x14ac:dyDescent="0.25">
      <c r="B53" s="136" t="s">
        <v>89</v>
      </c>
      <c r="C53" s="137">
        <v>6.8137147848875299E-2</v>
      </c>
      <c r="D53" s="138">
        <v>0.25200862368448329</v>
      </c>
      <c r="E53" s="139">
        <v>4579</v>
      </c>
      <c r="F53" s="140">
        <v>0</v>
      </c>
      <c r="H53" s="136" t="s">
        <v>89</v>
      </c>
      <c r="I53" s="155">
        <v>4.4678903544633768E-2</v>
      </c>
      <c r="J53" s="4"/>
      <c r="K53">
        <f t="shared" si="2"/>
        <v>0.16521105460348956</v>
      </c>
      <c r="L53">
        <f t="shared" si="3"/>
        <v>-1.208011460892635E-2</v>
      </c>
    </row>
    <row r="54" spans="2:12" x14ac:dyDescent="0.25">
      <c r="B54" s="136" t="s">
        <v>90</v>
      </c>
      <c r="C54" s="137">
        <v>0.22406639004149378</v>
      </c>
      <c r="D54" s="138">
        <v>0.41701153499436244</v>
      </c>
      <c r="E54" s="139">
        <v>4579</v>
      </c>
      <c r="F54" s="140">
        <v>0</v>
      </c>
      <c r="H54" s="136" t="s">
        <v>90</v>
      </c>
      <c r="I54" s="155">
        <v>5.4365633726450292E-2</v>
      </c>
      <c r="J54" s="4"/>
      <c r="K54">
        <f t="shared" si="2"/>
        <v>0.10115816684930976</v>
      </c>
      <c r="L54">
        <f t="shared" si="3"/>
        <v>-2.9211449250602817E-2</v>
      </c>
    </row>
    <row r="55" spans="2:12" x14ac:dyDescent="0.25">
      <c r="B55" s="136" t="s">
        <v>91</v>
      </c>
      <c r="C55" s="137">
        <v>8.0803668923345728E-3</v>
      </c>
      <c r="D55" s="138">
        <v>8.9536726230263278E-2</v>
      </c>
      <c r="E55" s="139">
        <v>4579</v>
      </c>
      <c r="F55" s="140">
        <v>0</v>
      </c>
      <c r="H55" s="136" t="s">
        <v>91</v>
      </c>
      <c r="I55" s="155">
        <v>1.3118419320489511E-2</v>
      </c>
      <c r="J55" s="4"/>
      <c r="K55">
        <f t="shared" si="2"/>
        <v>0.1453305054494419</v>
      </c>
      <c r="L55">
        <f t="shared" si="3"/>
        <v>-1.1838900708122748E-3</v>
      </c>
    </row>
    <row r="56" spans="2:12" x14ac:dyDescent="0.25">
      <c r="B56" s="136" t="s">
        <v>92</v>
      </c>
      <c r="C56" s="137">
        <v>2.6424983620877918E-2</v>
      </c>
      <c r="D56" s="138">
        <v>0.16041297796548054</v>
      </c>
      <c r="E56" s="139">
        <v>4579</v>
      </c>
      <c r="F56" s="140">
        <v>0</v>
      </c>
      <c r="H56" s="136" t="s">
        <v>92</v>
      </c>
      <c r="I56" s="155">
        <v>2.6199321975114914E-2</v>
      </c>
      <c r="J56" s="4"/>
      <c r="K56">
        <f t="shared" si="2"/>
        <v>0.15900836481281011</v>
      </c>
      <c r="L56">
        <f t="shared" si="3"/>
        <v>-4.315839421792287E-3</v>
      </c>
    </row>
    <row r="57" spans="2:12" x14ac:dyDescent="0.25">
      <c r="B57" s="136" t="s">
        <v>93</v>
      </c>
      <c r="C57" s="137">
        <v>0.20135400742520199</v>
      </c>
      <c r="D57" s="138">
        <v>0.40105572921558519</v>
      </c>
      <c r="E57" s="139">
        <v>4579</v>
      </c>
      <c r="F57" s="140">
        <v>0</v>
      </c>
      <c r="H57" s="136" t="s">
        <v>93</v>
      </c>
      <c r="I57" s="155">
        <v>6.4681172128966069E-2</v>
      </c>
      <c r="J57" s="4"/>
      <c r="K57">
        <f t="shared" si="2"/>
        <v>0.12880344339395125</v>
      </c>
      <c r="L57">
        <f t="shared" si="3"/>
        <v>-3.247382412065164E-2</v>
      </c>
    </row>
    <row r="58" spans="2:12" x14ac:dyDescent="0.25">
      <c r="B58" s="136" t="s">
        <v>94</v>
      </c>
      <c r="C58" s="137">
        <v>0.29242192618475643</v>
      </c>
      <c r="D58" s="138">
        <v>0.45492476318284952</v>
      </c>
      <c r="E58" s="139">
        <v>4579</v>
      </c>
      <c r="F58" s="140">
        <v>0</v>
      </c>
      <c r="H58" s="136" t="s">
        <v>94</v>
      </c>
      <c r="I58" s="155">
        <v>7.3366553632734449E-2</v>
      </c>
      <c r="J58" s="4"/>
      <c r="K58">
        <f t="shared" si="2"/>
        <v>0.11411241792754992</v>
      </c>
      <c r="L58">
        <f t="shared" si="3"/>
        <v>-4.715942210030534E-2</v>
      </c>
    </row>
    <row r="59" spans="2:12" x14ac:dyDescent="0.25">
      <c r="B59" s="136" t="s">
        <v>95</v>
      </c>
      <c r="C59" s="137">
        <v>4.1493775933609959E-3</v>
      </c>
      <c r="D59" s="138">
        <v>6.4288901619951655E-2</v>
      </c>
      <c r="E59" s="139">
        <v>4579</v>
      </c>
      <c r="F59" s="140">
        <v>0</v>
      </c>
      <c r="H59" s="136" t="s">
        <v>95</v>
      </c>
      <c r="I59" s="155">
        <v>8.4786983124792922E-3</v>
      </c>
      <c r="J59" s="4"/>
      <c r="K59">
        <f t="shared" si="2"/>
        <v>0.1313370858565148</v>
      </c>
      <c r="L59">
        <f t="shared" si="3"/>
        <v>-5.4723785773547835E-4</v>
      </c>
    </row>
    <row r="60" spans="2:12" ht="24" x14ac:dyDescent="0.25">
      <c r="B60" s="136" t="s">
        <v>96</v>
      </c>
      <c r="C60" s="137">
        <v>1.310329766324525E-2</v>
      </c>
      <c r="D60" s="138">
        <v>0.11372961786985165</v>
      </c>
      <c r="E60" s="139">
        <v>4579</v>
      </c>
      <c r="F60" s="140">
        <v>0</v>
      </c>
      <c r="H60" s="136" t="s">
        <v>96</v>
      </c>
      <c r="I60" s="155">
        <v>2.1060657307898058E-2</v>
      </c>
      <c r="J60" s="4"/>
      <c r="K60">
        <f t="shared" si="2"/>
        <v>0.18275532473866546</v>
      </c>
      <c r="L60">
        <f t="shared" si="3"/>
        <v>-2.4264924727417409E-3</v>
      </c>
    </row>
    <row r="61" spans="2:12" ht="24" x14ac:dyDescent="0.25">
      <c r="B61" s="136" t="s">
        <v>97</v>
      </c>
      <c r="C61" s="137">
        <v>2.1838829438742078E-3</v>
      </c>
      <c r="D61" s="138">
        <v>4.6686074969053248E-2</v>
      </c>
      <c r="E61" s="139">
        <v>4579</v>
      </c>
      <c r="F61" s="140">
        <v>0</v>
      </c>
      <c r="H61" s="136" t="s">
        <v>97</v>
      </c>
      <c r="I61" s="155">
        <v>9.3462925981126141E-3</v>
      </c>
      <c r="J61" s="4"/>
      <c r="K61">
        <f t="shared" si="2"/>
        <v>0.19975723800514344</v>
      </c>
      <c r="L61">
        <f t="shared" si="3"/>
        <v>-4.3720122128505882E-4</v>
      </c>
    </row>
    <row r="62" spans="2:12" x14ac:dyDescent="0.25">
      <c r="B62" s="136" t="s">
        <v>98</v>
      </c>
      <c r="C62" s="137">
        <v>1.7471063550993666E-3</v>
      </c>
      <c r="D62" s="138">
        <v>4.1766433156953199E-2</v>
      </c>
      <c r="E62" s="139">
        <v>4579</v>
      </c>
      <c r="F62" s="140">
        <v>0</v>
      </c>
      <c r="H62" s="136" t="s">
        <v>98</v>
      </c>
      <c r="I62" s="155">
        <v>8.2179394759376526E-3</v>
      </c>
      <c r="J62" s="4"/>
      <c r="K62">
        <f t="shared" si="2"/>
        <v>0.19641566783606715</v>
      </c>
      <c r="L62">
        <f t="shared" si="3"/>
        <v>-3.437596461799468E-4</v>
      </c>
    </row>
    <row r="63" spans="2:12" x14ac:dyDescent="0.25">
      <c r="B63" s="136" t="s">
        <v>99</v>
      </c>
      <c r="C63" s="137">
        <v>0.12601004586154185</v>
      </c>
      <c r="D63" s="138">
        <v>0.33189692811286725</v>
      </c>
      <c r="E63" s="139">
        <v>4579</v>
      </c>
      <c r="F63" s="140">
        <v>0</v>
      </c>
      <c r="H63" s="136" t="s">
        <v>99</v>
      </c>
      <c r="I63" s="155">
        <v>5.2862373096191087E-2</v>
      </c>
      <c r="J63" s="4"/>
      <c r="K63">
        <f t="shared" si="2"/>
        <v>0.13920340661387082</v>
      </c>
      <c r="L63">
        <f t="shared" si="3"/>
        <v>-2.0070056375862941E-2</v>
      </c>
    </row>
    <row r="64" spans="2:12" ht="24" x14ac:dyDescent="0.25">
      <c r="B64" s="136" t="s">
        <v>100</v>
      </c>
      <c r="C64" s="137">
        <v>6.5516488316226247E-4</v>
      </c>
      <c r="D64" s="138">
        <v>2.5590597100726691E-2</v>
      </c>
      <c r="E64" s="139">
        <v>4579</v>
      </c>
      <c r="F64" s="140">
        <v>0</v>
      </c>
      <c r="H64" s="136" t="s">
        <v>100</v>
      </c>
      <c r="I64" s="155">
        <v>1.6888597771024321E-3</v>
      </c>
      <c r="J64" s="4"/>
      <c r="K64">
        <f t="shared" si="2"/>
        <v>6.5952087356178288E-2</v>
      </c>
      <c r="L64">
        <f t="shared" si="3"/>
        <v>-4.3237819507984009E-5</v>
      </c>
    </row>
    <row r="65" spans="2:12" x14ac:dyDescent="0.25">
      <c r="B65" s="136" t="s">
        <v>101</v>
      </c>
      <c r="C65" s="137">
        <v>1.8563005022930772E-2</v>
      </c>
      <c r="D65" s="138">
        <v>0.13499036790148725</v>
      </c>
      <c r="E65" s="139">
        <v>4579</v>
      </c>
      <c r="F65" s="140">
        <v>0</v>
      </c>
      <c r="H65" s="136" t="s">
        <v>101</v>
      </c>
      <c r="I65" s="155">
        <v>1.1169148915248452E-3</v>
      </c>
      <c r="J65" s="4"/>
      <c r="K65">
        <f t="shared" si="2"/>
        <v>8.1204430495607702E-3</v>
      </c>
      <c r="L65">
        <f t="shared" si="3"/>
        <v>-1.535909344042424E-4</v>
      </c>
    </row>
    <row r="66" spans="2:12" x14ac:dyDescent="0.25">
      <c r="B66" s="136" t="s">
        <v>102</v>
      </c>
      <c r="C66" s="137">
        <v>0.80170342869622191</v>
      </c>
      <c r="D66" s="138">
        <v>0.39876028762246413</v>
      </c>
      <c r="E66" s="139">
        <v>4579</v>
      </c>
      <c r="F66" s="140">
        <v>0</v>
      </c>
      <c r="H66" s="136" t="s">
        <v>102</v>
      </c>
      <c r="I66" s="155">
        <v>-4.7265848620963814E-2</v>
      </c>
      <c r="J66" s="4"/>
      <c r="K66">
        <f t="shared" si="0"/>
        <v>-2.350448630976593E-2</v>
      </c>
      <c r="L66">
        <f t="shared" si="1"/>
        <v>9.5027499166465579E-2</v>
      </c>
    </row>
    <row r="67" spans="2:12" ht="24" x14ac:dyDescent="0.25">
      <c r="B67" s="136" t="s">
        <v>103</v>
      </c>
      <c r="C67" s="137">
        <v>2.1838829438742081E-2</v>
      </c>
      <c r="D67" s="138">
        <v>0.14617305214826126</v>
      </c>
      <c r="E67" s="139">
        <v>4579</v>
      </c>
      <c r="F67" s="140">
        <v>0</v>
      </c>
      <c r="H67" s="136" t="s">
        <v>103</v>
      </c>
      <c r="I67" s="155">
        <v>-1.1891074161351408E-2</v>
      </c>
      <c r="J67" s="4"/>
      <c r="K67">
        <f t="shared" si="0"/>
        <v>-7.9572717747595972E-2</v>
      </c>
      <c r="L67">
        <f t="shared" si="1"/>
        <v>1.7765732919757973E-3</v>
      </c>
    </row>
    <row r="68" spans="2:12" ht="24" x14ac:dyDescent="0.25">
      <c r="B68" s="136" t="s">
        <v>104</v>
      </c>
      <c r="C68" s="137">
        <v>5.2413190652980998E-3</v>
      </c>
      <c r="D68" s="138">
        <v>7.2214863648470948E-2</v>
      </c>
      <c r="E68" s="139">
        <v>4579</v>
      </c>
      <c r="F68" s="140">
        <v>0</v>
      </c>
      <c r="H68" s="136" t="s">
        <v>104</v>
      </c>
      <c r="I68" s="155">
        <v>-1.0382041228740672E-2</v>
      </c>
      <c r="J68" s="4"/>
      <c r="K68">
        <f t="shared" si="0"/>
        <v>-0.14301246469680809</v>
      </c>
      <c r="L68">
        <f t="shared" si="1"/>
        <v>7.5352341442884625E-4</v>
      </c>
    </row>
    <row r="69" spans="2:12" ht="24" x14ac:dyDescent="0.25">
      <c r="B69" s="136" t="s">
        <v>105</v>
      </c>
      <c r="C69" s="137">
        <v>4.5861541821358371E-3</v>
      </c>
      <c r="D69" s="138">
        <v>6.7573060895580003E-2</v>
      </c>
      <c r="E69" s="139">
        <v>4579</v>
      </c>
      <c r="F69" s="140">
        <v>0</v>
      </c>
      <c r="H69" s="136" t="s">
        <v>105</v>
      </c>
      <c r="I69" s="155">
        <v>-1.3751179403757394E-3</v>
      </c>
      <c r="J69" s="4"/>
      <c r="K69">
        <f t="shared" si="0"/>
        <v>-2.0256762374546957E-2</v>
      </c>
      <c r="L69">
        <f t="shared" si="1"/>
        <v>9.3328655082379548E-5</v>
      </c>
    </row>
    <row r="70" spans="2:12" x14ac:dyDescent="0.25">
      <c r="B70" s="136" t="s">
        <v>106</v>
      </c>
      <c r="C70" s="137">
        <v>2.1838829438742082E-4</v>
      </c>
      <c r="D70" s="138">
        <v>1.4777966517333317E-2</v>
      </c>
      <c r="E70" s="139">
        <v>4579</v>
      </c>
      <c r="F70" s="140">
        <v>0</v>
      </c>
      <c r="H70" s="136" t="s">
        <v>106</v>
      </c>
      <c r="I70" s="155">
        <v>-2.042010133906536E-3</v>
      </c>
      <c r="J70" s="4"/>
      <c r="K70">
        <f t="shared" si="0"/>
        <v>-0.13814919531734535</v>
      </c>
      <c r="L70">
        <f t="shared" si="1"/>
        <v>3.017675738692559E-5</v>
      </c>
    </row>
    <row r="71" spans="2:12" ht="24" x14ac:dyDescent="0.25">
      <c r="B71" s="136" t="s">
        <v>107</v>
      </c>
      <c r="C71" s="137">
        <v>0.43743175365800402</v>
      </c>
      <c r="D71" s="138">
        <v>0.49612394461381681</v>
      </c>
      <c r="E71" s="139">
        <v>4579</v>
      </c>
      <c r="F71" s="140">
        <v>0</v>
      </c>
      <c r="H71" s="136" t="s">
        <v>107</v>
      </c>
      <c r="I71" s="155">
        <v>-6.7666092671558126E-2</v>
      </c>
      <c r="J71" s="4"/>
      <c r="K71">
        <f t="shared" si="0"/>
        <v>-7.6728397216717009E-2</v>
      </c>
      <c r="L71">
        <f t="shared" si="1"/>
        <v>5.9661094574955047E-2</v>
      </c>
    </row>
    <row r="72" spans="2:12" x14ac:dyDescent="0.25">
      <c r="B72" s="136" t="s">
        <v>108</v>
      </c>
      <c r="C72" s="137">
        <v>6.9884254203974663E-3</v>
      </c>
      <c r="D72" s="138">
        <v>8.3313283372021915E-2</v>
      </c>
      <c r="E72" s="139">
        <v>4579</v>
      </c>
      <c r="F72" s="140">
        <v>0</v>
      </c>
      <c r="H72" s="136" t="s">
        <v>108</v>
      </c>
      <c r="I72" s="155">
        <v>-4.1722807594723422E-3</v>
      </c>
      <c r="J72" s="4"/>
      <c r="K72">
        <f t="shared" ref="K72:K122" si="4">((1-C72)/D72)*I72</f>
        <v>-4.9729441919259959E-2</v>
      </c>
      <c r="L72">
        <f t="shared" ref="L72:L122" si="5">((0-C72)/D72)*I72</f>
        <v>3.4997627917667001E-4</v>
      </c>
    </row>
    <row r="73" spans="2:12" ht="24" x14ac:dyDescent="0.25">
      <c r="B73" s="136" t="s">
        <v>109</v>
      </c>
      <c r="C73" s="137">
        <v>1.04826381305962E-2</v>
      </c>
      <c r="D73" s="138">
        <v>0.10185783333131691</v>
      </c>
      <c r="E73" s="139">
        <v>4579</v>
      </c>
      <c r="F73" s="140">
        <v>0</v>
      </c>
      <c r="H73" s="136" t="s">
        <v>109</v>
      </c>
      <c r="I73" s="155">
        <v>-2.1672622869346996E-3</v>
      </c>
      <c r="J73" s="4"/>
      <c r="K73">
        <f t="shared" si="4"/>
        <v>-2.1054283117048392E-2</v>
      </c>
      <c r="L73">
        <f t="shared" si="5"/>
        <v>2.2304250488155438E-4</v>
      </c>
    </row>
    <row r="74" spans="2:12" ht="24" x14ac:dyDescent="0.25">
      <c r="B74" s="136" t="s">
        <v>110</v>
      </c>
      <c r="C74" s="137">
        <v>9.8274732474339377E-3</v>
      </c>
      <c r="D74" s="138">
        <v>9.8656067195854832E-2</v>
      </c>
      <c r="E74" s="139">
        <v>4579</v>
      </c>
      <c r="F74" s="140">
        <v>0</v>
      </c>
      <c r="H74" s="136" t="s">
        <v>110</v>
      </c>
      <c r="I74" s="155">
        <v>-7.254143804390439E-3</v>
      </c>
      <c r="J74" s="4"/>
      <c r="K74">
        <f t="shared" si="4"/>
        <v>-7.2807016379034722E-2</v>
      </c>
      <c r="L74">
        <f t="shared" si="5"/>
        <v>7.2261044046240911E-4</v>
      </c>
    </row>
    <row r="75" spans="2:12" ht="24" x14ac:dyDescent="0.25">
      <c r="B75" s="136" t="s">
        <v>111</v>
      </c>
      <c r="C75" s="137">
        <v>1.5287180607119458E-3</v>
      </c>
      <c r="D75" s="138">
        <v>3.9073194115379149E-2</v>
      </c>
      <c r="E75" s="139">
        <v>4579</v>
      </c>
      <c r="F75" s="140">
        <v>0</v>
      </c>
      <c r="H75" s="136" t="s">
        <v>111</v>
      </c>
      <c r="I75" s="155">
        <v>8.4519663697124061E-4</v>
      </c>
      <c r="J75" s="4"/>
      <c r="K75">
        <f t="shared" si="4"/>
        <v>2.1598044099376306E-2</v>
      </c>
      <c r="L75">
        <f t="shared" si="5"/>
        <v>-3.3067871543227067E-5</v>
      </c>
    </row>
    <row r="76" spans="2:12" ht="24" x14ac:dyDescent="0.25">
      <c r="B76" s="136" t="s">
        <v>112</v>
      </c>
      <c r="C76" s="137">
        <v>8.7355317754968329E-4</v>
      </c>
      <c r="D76" s="138">
        <v>2.9546247328021379E-2</v>
      </c>
      <c r="E76" s="139">
        <v>4579</v>
      </c>
      <c r="F76" s="140">
        <v>0</v>
      </c>
      <c r="H76" s="136" t="s">
        <v>112</v>
      </c>
      <c r="I76" s="155">
        <v>1.8970823248087142E-3</v>
      </c>
      <c r="J76" s="4"/>
      <c r="K76">
        <f t="shared" si="4"/>
        <v>6.415112895633962E-2</v>
      </c>
      <c r="L76">
        <f t="shared" si="5"/>
        <v>-5.6088418759641196E-5</v>
      </c>
    </row>
    <row r="77" spans="2:12" ht="24" x14ac:dyDescent="0.25">
      <c r="B77" s="136" t="s">
        <v>113</v>
      </c>
      <c r="C77" s="137">
        <v>2.6861760209652762E-2</v>
      </c>
      <c r="D77" s="138">
        <v>0.16169698825301215</v>
      </c>
      <c r="E77" s="139">
        <v>4579</v>
      </c>
      <c r="F77" s="140">
        <v>0</v>
      </c>
      <c r="H77" s="136" t="s">
        <v>113</v>
      </c>
      <c r="I77" s="155">
        <v>2.5335112840601647E-2</v>
      </c>
      <c r="J77" s="4"/>
      <c r="K77">
        <f t="shared" si="4"/>
        <v>0.15247387957538927</v>
      </c>
      <c r="L77">
        <f t="shared" si="5"/>
        <v>-4.2087718105414907E-3</v>
      </c>
    </row>
    <row r="78" spans="2:12" x14ac:dyDescent="0.25">
      <c r="B78" s="136" t="s">
        <v>114</v>
      </c>
      <c r="C78" s="137">
        <v>0.4529373225595108</v>
      </c>
      <c r="D78" s="138">
        <v>0.49783454036332658</v>
      </c>
      <c r="E78" s="139">
        <v>4579</v>
      </c>
      <c r="F78" s="140">
        <v>0</v>
      </c>
      <c r="H78" s="136" t="s">
        <v>114</v>
      </c>
      <c r="I78" s="155">
        <v>5.0183067929455649E-2</v>
      </c>
      <c r="J78" s="4"/>
      <c r="K78">
        <f t="shared" si="4"/>
        <v>5.5145397271210164E-2</v>
      </c>
      <c r="L78">
        <f t="shared" si="5"/>
        <v>-4.5657306962271403E-2</v>
      </c>
    </row>
    <row r="79" spans="2:12" x14ac:dyDescent="0.25">
      <c r="B79" s="136" t="s">
        <v>115</v>
      </c>
      <c r="C79" s="137">
        <v>5.3068355536143266E-2</v>
      </c>
      <c r="D79" s="138">
        <v>0.22419429530117577</v>
      </c>
      <c r="E79" s="139">
        <v>4579</v>
      </c>
      <c r="F79" s="140">
        <v>0</v>
      </c>
      <c r="H79" s="136" t="s">
        <v>115</v>
      </c>
      <c r="I79" s="155">
        <v>2.5363004700600354E-2</v>
      </c>
      <c r="J79" s="4"/>
      <c r="K79">
        <f t="shared" si="4"/>
        <v>0.10712597177113839</v>
      </c>
      <c r="L79">
        <f t="shared" si="5"/>
        <v>-6.0036003552552198E-3</v>
      </c>
    </row>
    <row r="80" spans="2:12" x14ac:dyDescent="0.25">
      <c r="B80" s="136" t="s">
        <v>116</v>
      </c>
      <c r="C80" s="137">
        <v>5.4597073596855212E-3</v>
      </c>
      <c r="D80" s="138">
        <v>7.3695895683751678E-2</v>
      </c>
      <c r="E80" s="139">
        <v>4579</v>
      </c>
      <c r="F80" s="140">
        <v>0</v>
      </c>
      <c r="H80" s="136" t="s">
        <v>116</v>
      </c>
      <c r="I80" s="155">
        <v>-6.1191044926984847E-3</v>
      </c>
      <c r="J80" s="4"/>
      <c r="K80">
        <f t="shared" si="4"/>
        <v>-8.2578492552425498E-2</v>
      </c>
      <c r="L80">
        <f t="shared" si="5"/>
        <v>4.533294496729551E-4</v>
      </c>
    </row>
    <row r="81" spans="2:12" ht="24" x14ac:dyDescent="0.25">
      <c r="B81" s="136" t="s">
        <v>117</v>
      </c>
      <c r="C81" s="137">
        <v>0.20703210307927494</v>
      </c>
      <c r="D81" s="138">
        <v>0.40522299042685134</v>
      </c>
      <c r="E81" s="139">
        <v>4579</v>
      </c>
      <c r="F81" s="140">
        <v>0</v>
      </c>
      <c r="H81" s="136" t="s">
        <v>117</v>
      </c>
      <c r="I81" s="155">
        <v>-4.8689504710276534E-2</v>
      </c>
      <c r="J81" s="4"/>
      <c r="K81">
        <f t="shared" si="4"/>
        <v>-9.5278932993287907E-2</v>
      </c>
      <c r="L81">
        <f t="shared" si="5"/>
        <v>2.4875909798302655E-2</v>
      </c>
    </row>
    <row r="82" spans="2:12" x14ac:dyDescent="0.25">
      <c r="B82" s="136" t="s">
        <v>118</v>
      </c>
      <c r="C82" s="137">
        <v>1.1356191308145884E-2</v>
      </c>
      <c r="D82" s="138">
        <v>0.10597018759031074</v>
      </c>
      <c r="E82" s="139">
        <v>4579</v>
      </c>
      <c r="F82" s="140">
        <v>0</v>
      </c>
      <c r="H82" s="136" t="s">
        <v>118</v>
      </c>
      <c r="I82" s="155">
        <v>-9.5985892553112177E-3</v>
      </c>
      <c r="J82" s="4"/>
      <c r="K82">
        <f t="shared" si="4"/>
        <v>-8.9549580454902009E-2</v>
      </c>
      <c r="L82">
        <f t="shared" si="5"/>
        <v>1.0286234114545846E-3</v>
      </c>
    </row>
    <row r="83" spans="2:12" x14ac:dyDescent="0.25">
      <c r="B83" s="136" t="s">
        <v>119</v>
      </c>
      <c r="C83" s="137">
        <v>8.7355317754968329E-3</v>
      </c>
      <c r="D83" s="138">
        <v>9.3065104878011354E-2</v>
      </c>
      <c r="E83" s="139">
        <v>4579</v>
      </c>
      <c r="F83" s="140">
        <v>0</v>
      </c>
      <c r="H83" s="136" t="s">
        <v>119</v>
      </c>
      <c r="I83" s="155">
        <v>-5.1279481321226325E-3</v>
      </c>
      <c r="J83" s="4"/>
      <c r="K83">
        <f t="shared" si="4"/>
        <v>-5.4619320366471547E-2</v>
      </c>
      <c r="L83">
        <f t="shared" si="5"/>
        <v>4.8133351281314418E-4</v>
      </c>
    </row>
    <row r="84" spans="2:12" ht="24" x14ac:dyDescent="0.25">
      <c r="B84" s="136" t="s">
        <v>120</v>
      </c>
      <c r="C84" s="137">
        <v>4.4114435466259011E-2</v>
      </c>
      <c r="D84" s="138">
        <v>0.20537176810804472</v>
      </c>
      <c r="E84" s="139">
        <v>4579</v>
      </c>
      <c r="F84" s="140">
        <v>0</v>
      </c>
      <c r="H84" s="136" t="s">
        <v>120</v>
      </c>
      <c r="I84" s="155">
        <v>-2.0024589600673083E-2</v>
      </c>
      <c r="J84" s="4"/>
      <c r="K84">
        <f t="shared" si="4"/>
        <v>-9.3202762538061229E-2</v>
      </c>
      <c r="L84">
        <f t="shared" si="5"/>
        <v>4.3013383670752496E-3</v>
      </c>
    </row>
    <row r="85" spans="2:12" ht="24" x14ac:dyDescent="0.25">
      <c r="B85" s="136" t="s">
        <v>121</v>
      </c>
      <c r="C85" s="137">
        <v>2.4241100677003712E-2</v>
      </c>
      <c r="D85" s="138">
        <v>0.15381364206155224</v>
      </c>
      <c r="E85" s="139">
        <v>4579</v>
      </c>
      <c r="F85" s="140">
        <v>0</v>
      </c>
      <c r="H85" s="136" t="s">
        <v>121</v>
      </c>
      <c r="I85" s="155">
        <v>-1.06485811385972E-2</v>
      </c>
      <c r="J85" s="4"/>
      <c r="K85">
        <f t="shared" si="4"/>
        <v>-6.7552186346327037E-2</v>
      </c>
      <c r="L85">
        <f t="shared" si="5"/>
        <v>1.6782212812091093E-3</v>
      </c>
    </row>
    <row r="86" spans="2:12" x14ac:dyDescent="0.25">
      <c r="B86" s="136" t="s">
        <v>122</v>
      </c>
      <c r="C86" s="137">
        <v>1.0919414719371041E-3</v>
      </c>
      <c r="D86" s="138">
        <v>3.3030098314042168E-2</v>
      </c>
      <c r="E86" s="139">
        <v>4579</v>
      </c>
      <c r="F86" s="140">
        <v>0</v>
      </c>
      <c r="H86" s="136" t="s">
        <v>122</v>
      </c>
      <c r="I86" s="155">
        <v>7.0981603499272708E-4</v>
      </c>
      <c r="J86" s="4"/>
      <c r="K86">
        <f t="shared" si="4"/>
        <v>2.1466510655986641E-2</v>
      </c>
      <c r="L86">
        <f t="shared" si="5"/>
        <v>-2.3465796519443203E-5</v>
      </c>
    </row>
    <row r="87" spans="2:12" x14ac:dyDescent="0.25">
      <c r="B87" s="136" t="s">
        <v>123</v>
      </c>
      <c r="C87" s="137">
        <v>0.64905001091941472</v>
      </c>
      <c r="D87" s="138">
        <v>0.4773194428167894</v>
      </c>
      <c r="E87" s="139">
        <v>4579</v>
      </c>
      <c r="F87" s="140">
        <v>0</v>
      </c>
      <c r="H87" s="136" t="s">
        <v>123</v>
      </c>
      <c r="I87" s="155">
        <v>5.5795494202571579E-2</v>
      </c>
      <c r="J87" s="4"/>
      <c r="K87">
        <f t="shared" si="4"/>
        <v>4.1023738663531331E-2</v>
      </c>
      <c r="L87">
        <f t="shared" si="5"/>
        <v>-7.5869664784079097E-2</v>
      </c>
    </row>
    <row r="88" spans="2:12" x14ac:dyDescent="0.25">
      <c r="B88" s="136" t="s">
        <v>124</v>
      </c>
      <c r="C88" s="137">
        <v>2.5114653854553401E-2</v>
      </c>
      <c r="D88" s="138">
        <v>0.156490434797808</v>
      </c>
      <c r="E88" s="139">
        <v>4579</v>
      </c>
      <c r="F88" s="140">
        <v>0</v>
      </c>
      <c r="H88" s="136" t="s">
        <v>124</v>
      </c>
      <c r="I88" s="155">
        <v>-6.8629093774447616E-3</v>
      </c>
      <c r="J88" s="4"/>
      <c r="K88">
        <f t="shared" si="4"/>
        <v>-4.2753729917355841E-2</v>
      </c>
      <c r="L88">
        <f t="shared" si="5"/>
        <v>1.1014065726917392E-3</v>
      </c>
    </row>
    <row r="89" spans="2:12" ht="24" x14ac:dyDescent="0.25">
      <c r="B89" s="136" t="s">
        <v>125</v>
      </c>
      <c r="C89" s="137">
        <v>2.1838829438742087E-3</v>
      </c>
      <c r="D89" s="138">
        <v>4.6686074969052339E-2</v>
      </c>
      <c r="E89" s="139">
        <v>4579</v>
      </c>
      <c r="F89" s="140">
        <v>0</v>
      </c>
      <c r="H89" s="136" t="s">
        <v>125</v>
      </c>
      <c r="I89" s="155">
        <v>5.8332568509049864E-3</v>
      </c>
      <c r="J89" s="4"/>
      <c r="K89">
        <f t="shared" si="4"/>
        <v>0.124673528554701</v>
      </c>
      <c r="L89">
        <f t="shared" si="5"/>
        <v>-2.7286830500043995E-4</v>
      </c>
    </row>
    <row r="90" spans="2:12" ht="24" x14ac:dyDescent="0.25">
      <c r="B90" s="136" t="s">
        <v>126</v>
      </c>
      <c r="C90" s="137">
        <v>1.9654946494867876E-3</v>
      </c>
      <c r="D90" s="138">
        <v>4.4295146135893922E-2</v>
      </c>
      <c r="E90" s="139">
        <v>4579</v>
      </c>
      <c r="F90" s="140">
        <v>0</v>
      </c>
      <c r="H90" s="136" t="s">
        <v>126</v>
      </c>
      <c r="I90" s="155">
        <v>6.4409643236184979E-3</v>
      </c>
      <c r="J90" s="4"/>
      <c r="K90">
        <f t="shared" si="4"/>
        <v>0.14512435793712863</v>
      </c>
      <c r="L90">
        <f t="shared" si="5"/>
        <v>-2.858028930928135E-4</v>
      </c>
    </row>
    <row r="91" spans="2:12" x14ac:dyDescent="0.25">
      <c r="B91" s="136" t="s">
        <v>127</v>
      </c>
      <c r="C91" s="137">
        <v>7.643590303559729E-3</v>
      </c>
      <c r="D91" s="138">
        <v>8.7102369107281988E-2</v>
      </c>
      <c r="E91" s="139">
        <v>4579</v>
      </c>
      <c r="F91" s="140">
        <v>0</v>
      </c>
      <c r="H91" s="136" t="s">
        <v>127</v>
      </c>
      <c r="I91" s="155">
        <v>5.8729744778481755E-3</v>
      </c>
      <c r="J91" s="4"/>
      <c r="K91">
        <f t="shared" si="4"/>
        <v>6.6910738787115245E-2</v>
      </c>
      <c r="L91">
        <f t="shared" si="5"/>
        <v>-5.1537760949582601E-4</v>
      </c>
    </row>
    <row r="92" spans="2:12" ht="24" x14ac:dyDescent="0.25">
      <c r="B92" s="136" t="s">
        <v>128</v>
      </c>
      <c r="C92" s="137">
        <v>1.0045861541821358E-2</v>
      </c>
      <c r="D92" s="138">
        <v>9.9735222168912258E-2</v>
      </c>
      <c r="E92" s="139">
        <v>4579</v>
      </c>
      <c r="F92" s="140">
        <v>0</v>
      </c>
      <c r="H92" s="136" t="s">
        <v>128</v>
      </c>
      <c r="I92" s="155">
        <v>6.9193005486485439E-3</v>
      </c>
      <c r="J92" s="4"/>
      <c r="K92">
        <f t="shared" si="4"/>
        <v>6.8679750888504768E-2</v>
      </c>
      <c r="L92">
        <f t="shared" si="5"/>
        <v>-6.969487184803043E-4</v>
      </c>
    </row>
    <row r="93" spans="2:12" x14ac:dyDescent="0.25">
      <c r="B93" s="136" t="s">
        <v>129</v>
      </c>
      <c r="C93" s="137">
        <v>1.9654946494867876E-3</v>
      </c>
      <c r="D93" s="138">
        <v>4.4295146135894518E-2</v>
      </c>
      <c r="E93" s="139">
        <v>4579</v>
      </c>
      <c r="F93" s="140">
        <v>0</v>
      </c>
      <c r="H93" s="136" t="s">
        <v>129</v>
      </c>
      <c r="I93" s="155">
        <v>1.9147972854003379E-3</v>
      </c>
      <c r="J93" s="4"/>
      <c r="K93">
        <f t="shared" si="4"/>
        <v>4.3143186743714743E-2</v>
      </c>
      <c r="L93">
        <f t="shared" si="5"/>
        <v>-8.4964700370554204E-5</v>
      </c>
    </row>
    <row r="94" spans="2:12" x14ac:dyDescent="0.25">
      <c r="B94" s="136" t="s">
        <v>130</v>
      </c>
      <c r="C94" s="137">
        <v>2.5551430443328235E-2</v>
      </c>
      <c r="D94" s="138">
        <v>0.15780999203570895</v>
      </c>
      <c r="E94" s="139">
        <v>4579</v>
      </c>
      <c r="F94" s="140">
        <v>0</v>
      </c>
      <c r="H94" s="136" t="s">
        <v>130</v>
      </c>
      <c r="I94" s="155">
        <v>-1.1312811902762232E-2</v>
      </c>
      <c r="J94" s="4"/>
      <c r="K94">
        <f t="shared" si="4"/>
        <v>-6.9854596873789296E-2</v>
      </c>
      <c r="L94">
        <f t="shared" si="5"/>
        <v>1.831687098662785E-3</v>
      </c>
    </row>
    <row r="95" spans="2:12" ht="24" x14ac:dyDescent="0.25">
      <c r="B95" s="136" t="s">
        <v>131</v>
      </c>
      <c r="C95" s="137">
        <v>4.2585717405547063E-2</v>
      </c>
      <c r="D95" s="138">
        <v>0.20194325982600075</v>
      </c>
      <c r="E95" s="139">
        <v>4579</v>
      </c>
      <c r="F95" s="140">
        <v>0</v>
      </c>
      <c r="H95" s="136" t="s">
        <v>131</v>
      </c>
      <c r="I95" s="155">
        <v>-2.5284472013082017E-2</v>
      </c>
      <c r="J95" s="4"/>
      <c r="K95">
        <f t="shared" si="4"/>
        <v>-0.11987384304899507</v>
      </c>
      <c r="L95">
        <f t="shared" si="5"/>
        <v>5.3319797889037493E-3</v>
      </c>
    </row>
    <row r="96" spans="2:12" x14ac:dyDescent="0.25">
      <c r="B96" s="136" t="s">
        <v>132</v>
      </c>
      <c r="C96" s="137">
        <v>5.2631578947368418E-2</v>
      </c>
      <c r="D96" s="138">
        <v>0.22332126497602978</v>
      </c>
      <c r="E96" s="139">
        <v>4579</v>
      </c>
      <c r="F96" s="140">
        <v>0</v>
      </c>
      <c r="H96" s="136" t="s">
        <v>132</v>
      </c>
      <c r="I96" s="155">
        <v>-1.7221043545301448E-2</v>
      </c>
      <c r="J96" s="4"/>
      <c r="K96">
        <f t="shared" si="4"/>
        <v>-7.3054721565104799E-2</v>
      </c>
      <c r="L96">
        <f t="shared" si="5"/>
        <v>4.0585956425058219E-3</v>
      </c>
    </row>
    <row r="97" spans="2:12" ht="24" x14ac:dyDescent="0.25">
      <c r="B97" s="136" t="s">
        <v>133</v>
      </c>
      <c r="C97" s="137">
        <v>0.12360777462328019</v>
      </c>
      <c r="D97" s="138">
        <v>0.32916949373501631</v>
      </c>
      <c r="E97" s="139">
        <v>4579</v>
      </c>
      <c r="F97" s="140">
        <v>0</v>
      </c>
      <c r="H97" s="136" t="s">
        <v>133</v>
      </c>
      <c r="I97" s="155">
        <v>-2.536230091868575E-2</v>
      </c>
      <c r="J97" s="4"/>
      <c r="K97">
        <f t="shared" si="4"/>
        <v>-6.7525465651729497E-2</v>
      </c>
      <c r="L97">
        <f t="shared" si="5"/>
        <v>9.5239007124044098E-3</v>
      </c>
    </row>
    <row r="98" spans="2:12" ht="24" x14ac:dyDescent="0.25">
      <c r="B98" s="136" t="s">
        <v>134</v>
      </c>
      <c r="C98" s="137">
        <v>0.21227342214457304</v>
      </c>
      <c r="D98" s="138">
        <v>0.40896202980855967</v>
      </c>
      <c r="E98" s="139">
        <v>4579</v>
      </c>
      <c r="F98" s="140">
        <v>0</v>
      </c>
      <c r="H98" s="136" t="s">
        <v>134</v>
      </c>
      <c r="I98" s="155">
        <v>-3.7909453813827251E-2</v>
      </c>
      <c r="J98" s="4"/>
      <c r="K98">
        <f t="shared" si="4"/>
        <v>-7.301969900509693E-2</v>
      </c>
      <c r="L98">
        <f t="shared" si="5"/>
        <v>1.9677057785681788E-2</v>
      </c>
    </row>
    <row r="99" spans="2:12" ht="24" x14ac:dyDescent="0.25">
      <c r="B99" s="136" t="s">
        <v>135</v>
      </c>
      <c r="C99" s="137">
        <v>6.9884254203974663E-3</v>
      </c>
      <c r="D99" s="138">
        <v>8.3313283372023331E-2</v>
      </c>
      <c r="E99" s="139">
        <v>4579</v>
      </c>
      <c r="F99" s="140">
        <v>0</v>
      </c>
      <c r="H99" s="136" t="s">
        <v>135</v>
      </c>
      <c r="I99" s="155">
        <v>-8.1027635249468228E-3</v>
      </c>
      <c r="J99" s="4"/>
      <c r="K99">
        <f t="shared" si="4"/>
        <v>-9.6576891951608221E-2</v>
      </c>
      <c r="L99">
        <f t="shared" si="5"/>
        <v>6.7967023146062514E-4</v>
      </c>
    </row>
    <row r="100" spans="2:12" x14ac:dyDescent="0.25">
      <c r="B100" s="136" t="s">
        <v>136</v>
      </c>
      <c r="C100" s="137">
        <v>8.2987551867219917E-3</v>
      </c>
      <c r="D100" s="138">
        <v>9.0728625870802021E-2</v>
      </c>
      <c r="E100" s="139">
        <v>4579</v>
      </c>
      <c r="F100" s="140">
        <v>0</v>
      </c>
      <c r="H100" s="136" t="s">
        <v>136</v>
      </c>
      <c r="I100" s="155">
        <v>5.1529535302061134E-3</v>
      </c>
      <c r="J100" s="4"/>
      <c r="K100">
        <f t="shared" si="4"/>
        <v>5.6323904184852447E-2</v>
      </c>
      <c r="L100">
        <f t="shared" si="5"/>
        <v>-4.7132974213265648E-4</v>
      </c>
    </row>
    <row r="101" spans="2:12" x14ac:dyDescent="0.25">
      <c r="B101" s="136" t="s">
        <v>137</v>
      </c>
      <c r="C101" s="137">
        <v>1.3103297663245249E-3</v>
      </c>
      <c r="D101" s="138">
        <v>3.6178704376631669E-2</v>
      </c>
      <c r="E101" s="139">
        <v>4579</v>
      </c>
      <c r="F101" s="140">
        <v>0</v>
      </c>
      <c r="H101" s="136" t="s">
        <v>137</v>
      </c>
      <c r="I101" s="155">
        <v>3.1247522340511984E-5</v>
      </c>
      <c r="J101" s="4"/>
      <c r="K101">
        <f t="shared" si="4"/>
        <v>8.6256758829711129E-4</v>
      </c>
      <c r="L101">
        <f t="shared" si="5"/>
        <v>-1.1317309271337562E-6</v>
      </c>
    </row>
    <row r="102" spans="2:12" ht="24" x14ac:dyDescent="0.25">
      <c r="B102" s="136" t="s">
        <v>138</v>
      </c>
      <c r="C102" s="137">
        <v>3.9309892989735752E-3</v>
      </c>
      <c r="D102" s="138">
        <v>6.2581082734763677E-2</v>
      </c>
      <c r="E102" s="139">
        <v>4579</v>
      </c>
      <c r="F102" s="140">
        <v>0</v>
      </c>
      <c r="H102" s="136" t="s">
        <v>138</v>
      </c>
      <c r="I102" s="155">
        <v>-2.0413449987808697E-3</v>
      </c>
      <c r="J102" s="4"/>
      <c r="K102">
        <f t="shared" si="4"/>
        <v>-3.2490976579183456E-2</v>
      </c>
      <c r="L102">
        <f t="shared" si="5"/>
        <v>1.2822573523904894E-4</v>
      </c>
    </row>
    <row r="103" spans="2:12" x14ac:dyDescent="0.25">
      <c r="B103" s="136" t="s">
        <v>139</v>
      </c>
      <c r="C103" s="137">
        <v>0.4529373225595108</v>
      </c>
      <c r="D103" s="138">
        <v>0.49783454036332475</v>
      </c>
      <c r="E103" s="139">
        <v>4579</v>
      </c>
      <c r="F103" s="140">
        <v>0</v>
      </c>
      <c r="H103" s="136" t="s">
        <v>139</v>
      </c>
      <c r="I103" s="155">
        <v>7.2703418009677431E-2</v>
      </c>
      <c r="J103" s="4"/>
      <c r="K103">
        <f t="shared" si="4"/>
        <v>7.9892661699250994E-2</v>
      </c>
      <c r="L103">
        <f t="shared" si="5"/>
        <v>-6.6146658828042534E-2</v>
      </c>
    </row>
    <row r="104" spans="2:12" ht="24" x14ac:dyDescent="0.25">
      <c r="B104" s="136" t="s">
        <v>140</v>
      </c>
      <c r="C104" s="137">
        <v>1.2448132780082988E-2</v>
      </c>
      <c r="D104" s="138">
        <v>0.11088670814264735</v>
      </c>
      <c r="E104" s="139">
        <v>4579</v>
      </c>
      <c r="F104" s="140">
        <v>0</v>
      </c>
      <c r="H104" s="136" t="s">
        <v>140</v>
      </c>
      <c r="I104" s="155">
        <v>-4.3465315531008237E-3</v>
      </c>
      <c r="J104" s="4"/>
      <c r="K104">
        <f t="shared" si="4"/>
        <v>-3.8710007926947607E-2</v>
      </c>
      <c r="L104">
        <f t="shared" si="5"/>
        <v>4.8794127639009591E-4</v>
      </c>
    </row>
    <row r="105" spans="2:12" x14ac:dyDescent="0.25">
      <c r="B105" s="136" t="s">
        <v>141</v>
      </c>
      <c r="C105" s="137">
        <v>4.0620222756060274E-2</v>
      </c>
      <c r="D105" s="138">
        <v>0.19743032380632677</v>
      </c>
      <c r="E105" s="139">
        <v>4579</v>
      </c>
      <c r="F105" s="140">
        <v>0</v>
      </c>
      <c r="H105" s="136" t="s">
        <v>141</v>
      </c>
      <c r="I105" s="155">
        <v>-8.0343214178108385E-3</v>
      </c>
      <c r="J105" s="4"/>
      <c r="K105">
        <f t="shared" si="4"/>
        <v>-3.9041446843225865E-2</v>
      </c>
      <c r="L105">
        <f t="shared" si="5"/>
        <v>1.6530182364762145E-3</v>
      </c>
    </row>
    <row r="106" spans="2:12" ht="24" x14ac:dyDescent="0.25">
      <c r="B106" s="136" t="s">
        <v>142</v>
      </c>
      <c r="C106" s="137">
        <v>1.2666521074470409E-2</v>
      </c>
      <c r="D106" s="138">
        <v>0.11184280082544031</v>
      </c>
      <c r="E106" s="139">
        <v>4579</v>
      </c>
      <c r="F106" s="140">
        <v>0</v>
      </c>
      <c r="H106" s="136" t="s">
        <v>142</v>
      </c>
      <c r="I106" s="155">
        <v>5.7969195447855832E-3</v>
      </c>
      <c r="J106" s="4"/>
      <c r="K106">
        <f t="shared" si="4"/>
        <v>5.1174440365969923E-2</v>
      </c>
      <c r="L106">
        <f t="shared" si="5"/>
        <v>-6.5651792550901482E-4</v>
      </c>
    </row>
    <row r="107" spans="2:12" ht="24" x14ac:dyDescent="0.25">
      <c r="B107" s="136" t="s">
        <v>143</v>
      </c>
      <c r="C107" s="137">
        <v>4.3677658877484165E-4</v>
      </c>
      <c r="D107" s="138">
        <v>2.0896917979564909E-2</v>
      </c>
      <c r="E107" s="139">
        <v>4579</v>
      </c>
      <c r="F107" s="140">
        <v>0</v>
      </c>
      <c r="H107" s="136" t="s">
        <v>143</v>
      </c>
      <c r="I107" s="155">
        <v>1.2387276996249708E-3</v>
      </c>
      <c r="J107" s="4"/>
      <c r="K107">
        <f t="shared" si="4"/>
        <v>5.9252118115060322E-2</v>
      </c>
      <c r="L107">
        <f t="shared" si="5"/>
        <v>-2.589124671840084E-5</v>
      </c>
    </row>
    <row r="108" spans="2:12" ht="24" x14ac:dyDescent="0.25">
      <c r="B108" s="136" t="s">
        <v>144</v>
      </c>
      <c r="C108" s="137">
        <v>3.2758244158113126E-3</v>
      </c>
      <c r="D108" s="138">
        <v>5.7147236189881989E-2</v>
      </c>
      <c r="E108" s="139">
        <v>4579</v>
      </c>
      <c r="F108" s="140">
        <v>0</v>
      </c>
      <c r="H108" s="136" t="s">
        <v>144</v>
      </c>
      <c r="I108" s="155">
        <v>2.0186294714674932E-3</v>
      </c>
      <c r="J108" s="4"/>
      <c r="K108">
        <f t="shared" si="4"/>
        <v>3.5207595850709129E-2</v>
      </c>
      <c r="L108">
        <f t="shared" si="5"/>
        <v>-1.1571295744098093E-4</v>
      </c>
    </row>
    <row r="109" spans="2:12" x14ac:dyDescent="0.25">
      <c r="B109" s="136" t="s">
        <v>145</v>
      </c>
      <c r="C109" s="137">
        <v>4.3677658877484165E-4</v>
      </c>
      <c r="D109" s="138">
        <v>2.0896917979564809E-2</v>
      </c>
      <c r="E109" s="139">
        <v>4579</v>
      </c>
      <c r="F109" s="140">
        <v>0</v>
      </c>
      <c r="H109" s="136" t="s">
        <v>145</v>
      </c>
      <c r="I109" s="155">
        <v>3.6600177929646337E-4</v>
      </c>
      <c r="J109" s="4"/>
      <c r="K109">
        <f t="shared" si="4"/>
        <v>1.7506979672580199E-2</v>
      </c>
      <c r="L109">
        <f t="shared" si="5"/>
        <v>-7.6499801933931377E-6</v>
      </c>
    </row>
    <row r="110" spans="2:12" x14ac:dyDescent="0.25">
      <c r="B110" s="136" t="s">
        <v>146</v>
      </c>
      <c r="C110" s="137">
        <v>0.46713256169469314</v>
      </c>
      <c r="D110" s="138">
        <v>0.49897304990277441</v>
      </c>
      <c r="E110" s="139">
        <v>4579</v>
      </c>
      <c r="F110" s="140">
        <v>0</v>
      </c>
      <c r="H110" s="136" t="s">
        <v>146</v>
      </c>
      <c r="I110" s="155">
        <v>3.3212831223229114E-2</v>
      </c>
      <c r="J110" s="4"/>
      <c r="K110">
        <f t="shared" si="4"/>
        <v>3.5468922211805025E-2</v>
      </c>
      <c r="L110">
        <f t="shared" si="5"/>
        <v>-3.1093452709447099E-2</v>
      </c>
    </row>
    <row r="111" spans="2:12" x14ac:dyDescent="0.25">
      <c r="B111" s="136" t="s">
        <v>147</v>
      </c>
      <c r="C111" s="137">
        <v>0.2140205284996724</v>
      </c>
      <c r="D111" s="138">
        <v>0.41018591669375293</v>
      </c>
      <c r="E111" s="139">
        <v>4579</v>
      </c>
      <c r="F111" s="140">
        <v>0</v>
      </c>
      <c r="H111" s="136" t="s">
        <v>147</v>
      </c>
      <c r="I111" s="155">
        <v>-1.300655249448799E-2</v>
      </c>
      <c r="J111" s="4"/>
      <c r="K111">
        <f t="shared" si="4"/>
        <v>-2.4922560330835054E-2</v>
      </c>
      <c r="L111">
        <f t="shared" si="5"/>
        <v>6.7863598566875096E-3</v>
      </c>
    </row>
    <row r="112" spans="2:12" x14ac:dyDescent="0.25">
      <c r="B112" s="136" t="s">
        <v>148</v>
      </c>
      <c r="C112" s="137">
        <v>0.35444420179078401</v>
      </c>
      <c r="D112" s="138">
        <v>0.47839679212454694</v>
      </c>
      <c r="E112" s="139">
        <v>4579</v>
      </c>
      <c r="F112" s="140">
        <v>0</v>
      </c>
      <c r="H112" s="136" t="s">
        <v>148</v>
      </c>
      <c r="I112" s="155">
        <v>7.3233470620716811E-3</v>
      </c>
      <c r="J112" s="4"/>
      <c r="K112">
        <f t="shared" si="4"/>
        <v>9.882234237448646E-3</v>
      </c>
      <c r="L112">
        <f t="shared" si="5"/>
        <v>-5.4258681215761679E-3</v>
      </c>
    </row>
    <row r="113" spans="2:12" x14ac:dyDescent="0.25">
      <c r="B113" s="136" t="s">
        <v>149</v>
      </c>
      <c r="C113" s="137">
        <v>7.6435903035597288E-2</v>
      </c>
      <c r="D113" s="138">
        <v>0.26572330705964597</v>
      </c>
      <c r="E113" s="139">
        <v>4579</v>
      </c>
      <c r="F113" s="140">
        <v>0</v>
      </c>
      <c r="H113" s="136" t="s">
        <v>149</v>
      </c>
      <c r="I113" s="155">
        <v>-2.5627064438948317E-2</v>
      </c>
      <c r="J113" s="4"/>
      <c r="K113">
        <f t="shared" si="4"/>
        <v>-8.9070984733353231E-2</v>
      </c>
      <c r="L113">
        <f t="shared" si="5"/>
        <v>7.3716823496508942E-3</v>
      </c>
    </row>
    <row r="114" spans="2:12" x14ac:dyDescent="0.25">
      <c r="B114" s="136" t="s">
        <v>150</v>
      </c>
      <c r="C114" s="137">
        <v>6.7481982965713033E-2</v>
      </c>
      <c r="D114" s="138">
        <v>0.2508822646526721</v>
      </c>
      <c r="E114" s="139">
        <v>4579</v>
      </c>
      <c r="F114" s="140">
        <v>0</v>
      </c>
      <c r="H114" s="136" t="s">
        <v>150</v>
      </c>
      <c r="I114" s="155">
        <v>3.0422514575602102E-2</v>
      </c>
      <c r="J114" s="4"/>
      <c r="K114">
        <f t="shared" si="4"/>
        <v>0.11307910905744052</v>
      </c>
      <c r="L114">
        <f t="shared" si="5"/>
        <v>-8.183008126170753E-3</v>
      </c>
    </row>
    <row r="115" spans="2:12" x14ac:dyDescent="0.25">
      <c r="B115" s="136" t="s">
        <v>151</v>
      </c>
      <c r="C115" s="137">
        <v>2.9045643153526979E-2</v>
      </c>
      <c r="D115" s="138">
        <v>0.16795283295611857</v>
      </c>
      <c r="E115" s="139">
        <v>4579</v>
      </c>
      <c r="F115" s="140">
        <v>0</v>
      </c>
      <c r="H115" s="136" t="s">
        <v>151</v>
      </c>
      <c r="I115" s="155">
        <v>5.25078851076925E-3</v>
      </c>
      <c r="J115" s="4"/>
      <c r="K115">
        <f t="shared" si="4"/>
        <v>3.0355403309825953E-2</v>
      </c>
      <c r="L115">
        <f t="shared" si="5"/>
        <v>-9.0806762037940912E-4</v>
      </c>
    </row>
    <row r="116" spans="2:12" x14ac:dyDescent="0.25">
      <c r="B116" s="136" t="s">
        <v>152</v>
      </c>
      <c r="C116" s="137">
        <v>0.27298536798427603</v>
      </c>
      <c r="D116" s="138">
        <v>0.44554203910592965</v>
      </c>
      <c r="E116" s="139">
        <v>4579</v>
      </c>
      <c r="F116" s="140">
        <v>0</v>
      </c>
      <c r="H116" s="136" t="s">
        <v>152</v>
      </c>
      <c r="I116" s="155">
        <v>6.0363899752839317E-2</v>
      </c>
      <c r="J116" s="4"/>
      <c r="K116">
        <f t="shared" si="4"/>
        <v>9.8498984414376586E-2</v>
      </c>
      <c r="L116">
        <f t="shared" si="5"/>
        <v>-3.6985199915281083E-2</v>
      </c>
    </row>
    <row r="117" spans="2:12" ht="24" x14ac:dyDescent="0.25">
      <c r="B117" s="136" t="s">
        <v>154</v>
      </c>
      <c r="C117" s="141">
        <v>2.2854335007643591</v>
      </c>
      <c r="D117" s="142">
        <v>1.5592239120987266</v>
      </c>
      <c r="E117" s="139">
        <v>4579</v>
      </c>
      <c r="F117" s="140">
        <v>0</v>
      </c>
      <c r="H117" s="136" t="s">
        <v>154</v>
      </c>
      <c r="I117" s="155">
        <v>-1.3567175202615696E-2</v>
      </c>
      <c r="J117" s="4"/>
      <c r="K117">
        <f t="shared" si="4"/>
        <v>1.118486022492288E-2</v>
      </c>
      <c r="L117">
        <f t="shared" si="5"/>
        <v>1.988609620350288E-2</v>
      </c>
    </row>
    <row r="118" spans="2:12" x14ac:dyDescent="0.25">
      <c r="B118" s="136" t="s">
        <v>156</v>
      </c>
      <c r="C118" s="143">
        <v>0.79755405110286093</v>
      </c>
      <c r="D118" s="144">
        <v>0.40186671384321743</v>
      </c>
      <c r="E118" s="139">
        <v>4579</v>
      </c>
      <c r="F118" s="140">
        <v>0</v>
      </c>
      <c r="H118" s="136" t="s">
        <v>156</v>
      </c>
      <c r="I118" s="155">
        <v>5.613404466707874E-2</v>
      </c>
      <c r="J118" s="4"/>
      <c r="K118">
        <f t="shared" si="4"/>
        <v>2.8278306081589752E-2</v>
      </c>
      <c r="L118">
        <f t="shared" si="5"/>
        <v>-0.11140493399133312</v>
      </c>
    </row>
    <row r="119" spans="2:12" x14ac:dyDescent="0.25">
      <c r="B119" s="136" t="s">
        <v>157</v>
      </c>
      <c r="C119" s="143">
        <v>0.12775715221664119</v>
      </c>
      <c r="D119" s="144">
        <v>0.33385566304452019</v>
      </c>
      <c r="E119" s="139">
        <v>4579</v>
      </c>
      <c r="F119" s="140">
        <v>0</v>
      </c>
      <c r="H119" s="136" t="s">
        <v>157</v>
      </c>
      <c r="I119" s="155">
        <v>-4.0892255316400811E-2</v>
      </c>
      <c r="J119" s="4"/>
      <c r="K119">
        <f t="shared" si="4"/>
        <v>-0.10683652002244233</v>
      </c>
      <c r="L119">
        <f t="shared" si="5"/>
        <v>1.5648313523567541E-2</v>
      </c>
    </row>
    <row r="120" spans="2:12" x14ac:dyDescent="0.25">
      <c r="B120" s="136" t="s">
        <v>158</v>
      </c>
      <c r="C120" s="143">
        <v>3.2976632452500543E-2</v>
      </c>
      <c r="D120" s="144">
        <v>0.17859490448550652</v>
      </c>
      <c r="E120" s="139">
        <v>4579</v>
      </c>
      <c r="F120" s="140">
        <v>0</v>
      </c>
      <c r="H120" s="136" t="s">
        <v>158</v>
      </c>
      <c r="I120" s="155">
        <v>-2.1026350910437329E-2</v>
      </c>
      <c r="J120" s="4"/>
      <c r="K120">
        <f t="shared" si="4"/>
        <v>-0.11384967966035456</v>
      </c>
      <c r="L120">
        <f t="shared" si="5"/>
        <v>3.8824077752288924E-3</v>
      </c>
    </row>
    <row r="121" spans="2:12" x14ac:dyDescent="0.25">
      <c r="B121" s="136" t="s">
        <v>159</v>
      </c>
      <c r="C121" s="143">
        <v>4.1712164227997381E-2</v>
      </c>
      <c r="D121" s="144">
        <v>0.19995247176225722</v>
      </c>
      <c r="E121" s="139">
        <v>4579</v>
      </c>
      <c r="F121" s="140">
        <v>0</v>
      </c>
      <c r="H121" s="136" t="s">
        <v>159</v>
      </c>
      <c r="I121" s="155">
        <v>-2.5761591617836338E-2</v>
      </c>
      <c r="J121" s="4"/>
      <c r="K121">
        <f t="shared" si="4"/>
        <v>-0.1234644396236888</v>
      </c>
      <c r="L121">
        <f t="shared" si="5"/>
        <v>5.374135817712981E-3</v>
      </c>
    </row>
    <row r="122" spans="2:12" x14ac:dyDescent="0.25">
      <c r="B122" s="136" t="s">
        <v>160</v>
      </c>
      <c r="C122" s="143">
        <v>0.77593360995850624</v>
      </c>
      <c r="D122" s="144">
        <v>0.41701153499435839</v>
      </c>
      <c r="E122" s="139">
        <v>4579</v>
      </c>
      <c r="F122" s="140">
        <v>0</v>
      </c>
      <c r="H122" s="136" t="s">
        <v>160</v>
      </c>
      <c r="I122" s="155">
        <v>5.6672882128473913E-2</v>
      </c>
      <c r="J122" s="4"/>
      <c r="K122">
        <f t="shared" si="4"/>
        <v>3.0451167524529102E-2</v>
      </c>
      <c r="L122">
        <f t="shared" si="5"/>
        <v>-0.10545126531642486</v>
      </c>
    </row>
    <row r="123" spans="2:12" x14ac:dyDescent="0.25">
      <c r="B123" s="136" t="s">
        <v>161</v>
      </c>
      <c r="C123" s="143">
        <v>6.7481982965713033E-2</v>
      </c>
      <c r="D123" s="144">
        <v>0.25088226465267721</v>
      </c>
      <c r="E123" s="139">
        <v>4579</v>
      </c>
      <c r="F123" s="140">
        <v>0</v>
      </c>
      <c r="H123" s="136" t="s">
        <v>161</v>
      </c>
      <c r="I123" s="155">
        <v>-2.4544721430990988E-2</v>
      </c>
      <c r="J123" s="4"/>
      <c r="K123">
        <f t="shared" ref="K123:K124" si="6">((1-C123)/D123)*I123</f>
        <v>-9.1231618102513151E-2</v>
      </c>
      <c r="L123">
        <f t="shared" ref="L123:L124" si="7">((0-C123)/D123)*I123</f>
        <v>6.6020070242802245E-3</v>
      </c>
    </row>
    <row r="124" spans="2:12" x14ac:dyDescent="0.25">
      <c r="B124" s="136" t="s">
        <v>162</v>
      </c>
      <c r="C124" s="143">
        <v>5.8746451190216202E-2</v>
      </c>
      <c r="D124" s="144">
        <v>0.23517522009784247</v>
      </c>
      <c r="E124" s="139">
        <v>4579</v>
      </c>
      <c r="F124" s="140">
        <v>0</v>
      </c>
      <c r="H124" s="136" t="s">
        <v>162</v>
      </c>
      <c r="I124" s="155">
        <v>-2.6267071059526335E-2</v>
      </c>
      <c r="J124" s="4"/>
      <c r="K124">
        <f t="shared" si="6"/>
        <v>-0.10513001259797589</v>
      </c>
      <c r="L124">
        <f t="shared" si="7"/>
        <v>6.5614787445140398E-3</v>
      </c>
    </row>
    <row r="125" spans="2:12" x14ac:dyDescent="0.25">
      <c r="B125" s="136" t="s">
        <v>163</v>
      </c>
      <c r="C125" s="143">
        <v>9.7837955885564543E-2</v>
      </c>
      <c r="D125" s="144">
        <v>0.29712786923792572</v>
      </c>
      <c r="E125" s="139">
        <v>4579</v>
      </c>
      <c r="F125" s="140">
        <v>0</v>
      </c>
      <c r="H125" s="136" t="s">
        <v>163</v>
      </c>
      <c r="I125" s="155">
        <v>-3.8024188314280803E-2</v>
      </c>
      <c r="J125" s="4"/>
      <c r="K125">
        <f t="shared" ref="K125:K131" si="8">((1-C125)/D125)*I125</f>
        <v>-0.11545190810739743</v>
      </c>
      <c r="L125">
        <f t="shared" ref="L125:L131" si="9">((0-C125)/D125)*I125</f>
        <v>1.2520565197800546E-2</v>
      </c>
    </row>
    <row r="126" spans="2:12" ht="24" x14ac:dyDescent="0.25">
      <c r="B126" s="136" t="s">
        <v>164</v>
      </c>
      <c r="C126" s="143">
        <v>0.95413845817864162</v>
      </c>
      <c r="D126" s="144">
        <v>0.20920759829057609</v>
      </c>
      <c r="E126" s="139">
        <v>4579</v>
      </c>
      <c r="F126" s="140">
        <v>0</v>
      </c>
      <c r="H126" s="136" t="s">
        <v>164</v>
      </c>
      <c r="I126" s="155">
        <v>3.1769449815027488E-2</v>
      </c>
      <c r="J126" s="4"/>
      <c r="K126">
        <f t="shared" si="8"/>
        <v>6.9643548477132953E-3</v>
      </c>
      <c r="L126">
        <f t="shared" si="9"/>
        <v>-0.14489174442694944</v>
      </c>
    </row>
    <row r="127" spans="2:12" x14ac:dyDescent="0.25">
      <c r="B127" s="136" t="s">
        <v>165</v>
      </c>
      <c r="C127" s="143">
        <v>3.5597291985149597E-2</v>
      </c>
      <c r="D127" s="144">
        <v>0.18530413844152199</v>
      </c>
      <c r="E127" s="139">
        <v>4579</v>
      </c>
      <c r="F127" s="140">
        <v>0</v>
      </c>
      <c r="H127" s="136" t="s">
        <v>165</v>
      </c>
      <c r="I127" s="155">
        <v>-2.8663139389655909E-2</v>
      </c>
      <c r="J127" s="4"/>
      <c r="K127">
        <f t="shared" si="8"/>
        <v>-0.14917534751289305</v>
      </c>
      <c r="L127">
        <f t="shared" si="9"/>
        <v>5.5062458434333257E-3</v>
      </c>
    </row>
    <row r="128" spans="2:12" x14ac:dyDescent="0.25">
      <c r="B128" s="136" t="s">
        <v>166</v>
      </c>
      <c r="C128" s="143">
        <v>5.2413190652980998E-3</v>
      </c>
      <c r="D128" s="144">
        <v>7.2214863648472988E-2</v>
      </c>
      <c r="E128" s="139">
        <v>4579</v>
      </c>
      <c r="F128" s="140">
        <v>0</v>
      </c>
      <c r="H128" s="136" t="s">
        <v>166</v>
      </c>
      <c r="I128" s="155">
        <v>-9.8940899690235385E-3</v>
      </c>
      <c r="J128" s="4"/>
      <c r="K128">
        <f t="shared" si="8"/>
        <v>-0.13629094329589914</v>
      </c>
      <c r="L128">
        <f t="shared" si="9"/>
        <v>7.181081534800394E-4</v>
      </c>
    </row>
    <row r="129" spans="2:12" x14ac:dyDescent="0.25">
      <c r="B129" s="136" t="s">
        <v>167</v>
      </c>
      <c r="C129" s="143">
        <v>5.0229307709106791E-3</v>
      </c>
      <c r="D129" s="144">
        <v>7.0702140103212824E-2</v>
      </c>
      <c r="E129" s="139">
        <v>4579</v>
      </c>
      <c r="F129" s="140">
        <v>0</v>
      </c>
      <c r="H129" s="136" t="s">
        <v>167</v>
      </c>
      <c r="I129" s="155">
        <v>-8.7764187369819488E-3</v>
      </c>
      <c r="J129" s="4"/>
      <c r="K129">
        <f t="shared" si="8"/>
        <v>-0.12350878460682908</v>
      </c>
      <c r="L129">
        <f t="shared" si="9"/>
        <v>6.2350791175528285E-4</v>
      </c>
    </row>
    <row r="130" spans="2:12" x14ac:dyDescent="0.25">
      <c r="B130" s="136" t="s">
        <v>168</v>
      </c>
      <c r="C130" s="143">
        <v>0.61279755405110281</v>
      </c>
      <c r="D130" s="144">
        <v>0.48716377284800705</v>
      </c>
      <c r="E130" s="139">
        <v>4579</v>
      </c>
      <c r="F130" s="140">
        <v>0</v>
      </c>
      <c r="H130" s="136" t="s">
        <v>168</v>
      </c>
      <c r="I130" s="155">
        <v>5.3697730896595408E-2</v>
      </c>
      <c r="J130" s="4"/>
      <c r="K130">
        <f t="shared" si="8"/>
        <v>4.2679472292276519E-2</v>
      </c>
      <c r="L130">
        <f t="shared" si="9"/>
        <v>-6.7545741258955391E-2</v>
      </c>
    </row>
    <row r="131" spans="2:12" x14ac:dyDescent="0.25">
      <c r="B131" s="136" t="s">
        <v>169</v>
      </c>
      <c r="C131" s="143">
        <v>0.18300939069665864</v>
      </c>
      <c r="D131" s="144">
        <v>0.38671645103165236</v>
      </c>
      <c r="E131" s="139">
        <v>4579</v>
      </c>
      <c r="F131" s="140">
        <v>0</v>
      </c>
      <c r="H131" s="136" t="s">
        <v>169</v>
      </c>
      <c r="I131" s="155">
        <v>-2.7804640253521053E-2</v>
      </c>
      <c r="J131" s="4"/>
      <c r="K131">
        <f t="shared" si="8"/>
        <v>-5.8741048956112506E-2</v>
      </c>
      <c r="L131">
        <f t="shared" si="9"/>
        <v>1.3158246197600181E-2</v>
      </c>
    </row>
    <row r="132" spans="2:12" ht="33" customHeight="1" x14ac:dyDescent="0.25">
      <c r="B132" s="136" t="s">
        <v>170</v>
      </c>
      <c r="C132" s="143">
        <v>0.12251583315134308</v>
      </c>
      <c r="D132" s="144">
        <v>0.32791643279087551</v>
      </c>
      <c r="E132" s="139">
        <v>4579</v>
      </c>
      <c r="F132" s="140">
        <v>0</v>
      </c>
      <c r="H132" s="136" t="s">
        <v>170</v>
      </c>
      <c r="I132" s="155">
        <v>-2.6930416645067384E-2</v>
      </c>
      <c r="J132" s="4"/>
      <c r="K132">
        <f t="shared" ref="K132:K141" si="10">((1-C132)/D132)*I132</f>
        <v>-7.2064135400480317E-2</v>
      </c>
      <c r="L132">
        <f t="shared" ref="L132:L141" si="11">((0-C132)/D132)*I132</f>
        <v>1.0061717262237296E-2</v>
      </c>
    </row>
    <row r="133" spans="2:12" x14ac:dyDescent="0.25">
      <c r="B133" s="136" t="s">
        <v>171</v>
      </c>
      <c r="C133" s="143">
        <v>8.1677222100895383E-2</v>
      </c>
      <c r="D133" s="144">
        <v>0.27390224079576719</v>
      </c>
      <c r="E133" s="139">
        <v>4579</v>
      </c>
      <c r="F133" s="140">
        <v>0</v>
      </c>
      <c r="H133" s="136" t="s">
        <v>171</v>
      </c>
      <c r="I133" s="155">
        <v>-2.4009117986697012E-2</v>
      </c>
      <c r="J133" s="4"/>
      <c r="K133">
        <f t="shared" si="10"/>
        <v>-8.0496310874984572E-2</v>
      </c>
      <c r="L133">
        <f t="shared" si="11"/>
        <v>7.1594816331139663E-3</v>
      </c>
    </row>
    <row r="134" spans="2:12" x14ac:dyDescent="0.25">
      <c r="B134" s="136" t="s">
        <v>172</v>
      </c>
      <c r="C134" s="143">
        <v>0.78707141297226468</v>
      </c>
      <c r="D134" s="144">
        <v>0.40942228999395147</v>
      </c>
      <c r="E134" s="139">
        <v>4579</v>
      </c>
      <c r="F134" s="140">
        <v>0</v>
      </c>
      <c r="H134" s="136" t="s">
        <v>172</v>
      </c>
      <c r="I134" s="155">
        <v>5.3006967655208015E-2</v>
      </c>
      <c r="J134" s="4"/>
      <c r="K134">
        <f t="shared" si="10"/>
        <v>2.7567377256414279E-2</v>
      </c>
      <c r="L134">
        <f t="shared" si="11"/>
        <v>-0.10190033603294059</v>
      </c>
    </row>
    <row r="135" spans="2:12" x14ac:dyDescent="0.25">
      <c r="B135" s="136" t="s">
        <v>173</v>
      </c>
      <c r="C135" s="143">
        <v>0.11443546625900852</v>
      </c>
      <c r="D135" s="144">
        <v>0.31837419277171886</v>
      </c>
      <c r="E135" s="139">
        <v>4579</v>
      </c>
      <c r="F135" s="140">
        <v>0</v>
      </c>
      <c r="H135" s="136" t="s">
        <v>173</v>
      </c>
      <c r="I135" s="155">
        <v>-3.4644207099773575E-2</v>
      </c>
      <c r="J135" s="4"/>
      <c r="K135">
        <f t="shared" si="10"/>
        <v>-9.6363592915759091E-2</v>
      </c>
      <c r="L135">
        <f t="shared" si="11"/>
        <v>1.2452410033996985E-2</v>
      </c>
    </row>
    <row r="136" spans="2:12" x14ac:dyDescent="0.25">
      <c r="B136" s="136" t="s">
        <v>174</v>
      </c>
      <c r="C136" s="143">
        <v>5.9183227778991036E-2</v>
      </c>
      <c r="D136" s="144">
        <v>0.23599308458146045</v>
      </c>
      <c r="E136" s="139">
        <v>4579</v>
      </c>
      <c r="F136" s="140">
        <v>0</v>
      </c>
      <c r="H136" s="136" t="s">
        <v>174</v>
      </c>
      <c r="I136" s="155">
        <v>-2.6559042870297592E-2</v>
      </c>
      <c r="J136" s="4"/>
      <c r="K136">
        <f t="shared" si="10"/>
        <v>-0.10588103897547754</v>
      </c>
      <c r="L136">
        <f t="shared" si="11"/>
        <v>6.6605760358297138E-3</v>
      </c>
    </row>
    <row r="137" spans="2:12" x14ac:dyDescent="0.25">
      <c r="B137" s="136" t="s">
        <v>175</v>
      </c>
      <c r="C137" s="143">
        <v>3.9309892989735751E-2</v>
      </c>
      <c r="D137" s="144">
        <v>0.19435244906226204</v>
      </c>
      <c r="E137" s="139">
        <v>4579</v>
      </c>
      <c r="F137" s="140">
        <v>0</v>
      </c>
      <c r="H137" s="136" t="s">
        <v>175</v>
      </c>
      <c r="I137" s="155">
        <v>-2.2663270692926042E-2</v>
      </c>
      <c r="J137" s="4"/>
      <c r="K137">
        <f t="shared" si="10"/>
        <v>-0.11202524101054567</v>
      </c>
      <c r="L137">
        <f t="shared" si="11"/>
        <v>4.5838925623774085E-3</v>
      </c>
    </row>
    <row r="138" spans="2:12" ht="24" x14ac:dyDescent="0.25">
      <c r="B138" s="136" t="s">
        <v>176</v>
      </c>
      <c r="C138" s="143">
        <v>0.53920069884254207</v>
      </c>
      <c r="D138" s="144">
        <v>0.49851537442726063</v>
      </c>
      <c r="E138" s="139">
        <v>4579</v>
      </c>
      <c r="F138" s="140">
        <v>0</v>
      </c>
      <c r="H138" s="136" t="s">
        <v>176</v>
      </c>
      <c r="I138" s="155">
        <v>4.7946329494113059E-2</v>
      </c>
      <c r="J138" s="4"/>
      <c r="K138">
        <f t="shared" si="10"/>
        <v>4.4318864085858271E-2</v>
      </c>
      <c r="L138">
        <f t="shared" si="11"/>
        <v>-5.1859372240750753E-2</v>
      </c>
    </row>
    <row r="139" spans="2:12" x14ac:dyDescent="0.25">
      <c r="B139" s="136" t="s">
        <v>177</v>
      </c>
      <c r="C139" s="143">
        <v>0.2286525442236296</v>
      </c>
      <c r="D139" s="144">
        <v>0.42001081405440854</v>
      </c>
      <c r="E139" s="139">
        <v>4579</v>
      </c>
      <c r="F139" s="140">
        <v>0</v>
      </c>
      <c r="H139" s="136" t="s">
        <v>177</v>
      </c>
      <c r="I139" s="155">
        <v>-2.6144405363590736E-2</v>
      </c>
      <c r="J139" s="4"/>
      <c r="K139">
        <f t="shared" si="10"/>
        <v>-4.8014050793890831E-2</v>
      </c>
      <c r="L139">
        <f t="shared" si="11"/>
        <v>1.4232930685505008E-2</v>
      </c>
    </row>
    <row r="140" spans="2:12" ht="24" x14ac:dyDescent="0.25">
      <c r="B140" s="136" t="s">
        <v>178</v>
      </c>
      <c r="C140" s="143">
        <v>0.16903253985586369</v>
      </c>
      <c r="D140" s="144">
        <v>0.37482158684376127</v>
      </c>
      <c r="E140" s="139">
        <v>4579</v>
      </c>
      <c r="F140" s="140">
        <v>0</v>
      </c>
      <c r="H140" s="136" t="s">
        <v>178</v>
      </c>
      <c r="I140" s="155">
        <v>-2.4862213278725856E-2</v>
      </c>
      <c r="J140" s="4"/>
      <c r="K140">
        <f t="shared" si="10"/>
        <v>-5.5118731009471782E-2</v>
      </c>
      <c r="L140">
        <f t="shared" si="11"/>
        <v>1.1212062497064692E-2</v>
      </c>
    </row>
    <row r="141" spans="2:12" ht="15.75" thickBot="1" x14ac:dyDescent="0.3">
      <c r="B141" s="145" t="s">
        <v>179</v>
      </c>
      <c r="C141" s="146">
        <v>6.3114217077964621E-2</v>
      </c>
      <c r="D141" s="147">
        <v>0.24319483748364784</v>
      </c>
      <c r="E141" s="148">
        <v>4579</v>
      </c>
      <c r="F141" s="149">
        <v>0</v>
      </c>
      <c r="H141" s="145" t="s">
        <v>179</v>
      </c>
      <c r="I141" s="156">
        <v>-1.4811807783965887E-2</v>
      </c>
      <c r="J141" s="4"/>
      <c r="K141">
        <f t="shared" si="10"/>
        <v>-5.7061129569021589E-2</v>
      </c>
      <c r="L141">
        <f t="shared" si="11"/>
        <v>3.8439781924119436E-3</v>
      </c>
    </row>
    <row r="142" spans="2:12" ht="45" customHeight="1" thickTop="1" x14ac:dyDescent="0.25">
      <c r="B142" s="14" t="s">
        <v>202</v>
      </c>
      <c r="C142" s="14"/>
      <c r="D142" s="14"/>
      <c r="E142" s="14"/>
      <c r="F142" s="14"/>
      <c r="H142" s="14" t="s">
        <v>7</v>
      </c>
      <c r="I142" s="14"/>
      <c r="J142" s="4"/>
    </row>
  </sheetData>
  <mergeCells count="7">
    <mergeCell ref="B5:F5"/>
    <mergeCell ref="B6"/>
    <mergeCell ref="B142:F142"/>
    <mergeCell ref="H4:I4"/>
    <mergeCell ref="H5:H6"/>
    <mergeCell ref="H142:I142"/>
    <mergeCell ref="K5:L5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9"/>
  <sheetViews>
    <sheetView tabSelected="1" workbookViewId="0">
      <selection activeCell="G43" sqref="G43"/>
    </sheetView>
  </sheetViews>
  <sheetFormatPr defaultRowHeight="15" x14ac:dyDescent="0.25"/>
  <cols>
    <col min="1" max="1" width="11" customWidth="1"/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customHeight="1" thickBot="1" x14ac:dyDescent="0.3">
      <c r="C5" s="16" t="s">
        <v>22</v>
      </c>
      <c r="D5" s="16"/>
      <c r="E5" s="16"/>
      <c r="F5" s="16"/>
      <c r="G5" s="16"/>
      <c r="H5" s="16"/>
      <c r="I5" s="16"/>
    </row>
    <row r="6" spans="1:9" ht="25.5" customHeight="1" thickTop="1" x14ac:dyDescent="0.25">
      <c r="C6" s="58" t="s">
        <v>14</v>
      </c>
      <c r="D6" s="59"/>
      <c r="E6" s="36" t="s">
        <v>15</v>
      </c>
      <c r="F6" s="37"/>
      <c r="G6" s="60" t="s">
        <v>16</v>
      </c>
      <c r="H6" s="37" t="s">
        <v>17</v>
      </c>
      <c r="I6" s="38" t="s">
        <v>18</v>
      </c>
    </row>
    <row r="7" spans="1:9" ht="15.75" thickBot="1" x14ac:dyDescent="0.3">
      <c r="C7" s="61"/>
      <c r="D7" s="62"/>
      <c r="E7" s="40" t="s">
        <v>19</v>
      </c>
      <c r="F7" s="41" t="s">
        <v>20</v>
      </c>
      <c r="G7" s="41" t="s">
        <v>21</v>
      </c>
      <c r="H7" s="63"/>
      <c r="I7" s="64"/>
    </row>
    <row r="8" spans="1:9" ht="15.75" thickTop="1" x14ac:dyDescent="0.25">
      <c r="C8" s="65" t="s">
        <v>5</v>
      </c>
      <c r="D8" s="20" t="s">
        <v>180</v>
      </c>
      <c r="E8" s="44">
        <v>0.65407358593586262</v>
      </c>
      <c r="F8" s="45">
        <v>5.2020895520367098E-3</v>
      </c>
      <c r="G8" s="66"/>
      <c r="H8" s="67">
        <v>125.7328578051451</v>
      </c>
      <c r="I8" s="68">
        <v>0</v>
      </c>
    </row>
    <row r="9" spans="1:9" ht="36.75" thickBot="1" x14ac:dyDescent="0.3">
      <c r="C9" s="32"/>
      <c r="D9" s="69" t="s">
        <v>182</v>
      </c>
      <c r="E9" s="55">
        <v>0.75491331768276293</v>
      </c>
      <c r="F9" s="56">
        <v>5.202911302227769E-3</v>
      </c>
      <c r="G9" s="56">
        <v>0.93238654398481302</v>
      </c>
      <c r="H9" s="70">
        <v>145.09440461910739</v>
      </c>
      <c r="I9" s="71">
        <v>0</v>
      </c>
    </row>
    <row r="10" spans="1:9" ht="15.75" customHeight="1" thickTop="1" x14ac:dyDescent="0.25">
      <c r="C10" s="72" t="s">
        <v>199</v>
      </c>
      <c r="D10" s="72"/>
      <c r="E10" s="72"/>
      <c r="F10" s="72"/>
      <c r="G10" s="72"/>
      <c r="H10" s="72"/>
      <c r="I10" s="72"/>
    </row>
    <row r="12" spans="1:9" x14ac:dyDescent="0.25">
      <c r="D12" t="s">
        <v>201</v>
      </c>
    </row>
    <row r="14" spans="1:9" x14ac:dyDescent="0.25">
      <c r="B14" t="s">
        <v>11</v>
      </c>
    </row>
    <row r="16" spans="1:9" ht="15.75" customHeight="1" thickBot="1" x14ac:dyDescent="0.3">
      <c r="C16" s="16" t="s">
        <v>22</v>
      </c>
      <c r="D16" s="16"/>
      <c r="E16" s="16"/>
      <c r="F16" s="16"/>
      <c r="G16" s="16"/>
      <c r="H16" s="16"/>
      <c r="I16" s="16"/>
    </row>
    <row r="17" spans="2:9" ht="25.5" customHeight="1" thickTop="1" x14ac:dyDescent="0.25">
      <c r="C17" s="58" t="s">
        <v>14</v>
      </c>
      <c r="D17" s="59"/>
      <c r="E17" s="36" t="s">
        <v>15</v>
      </c>
      <c r="F17" s="37"/>
      <c r="G17" s="60" t="s">
        <v>16</v>
      </c>
      <c r="H17" s="37" t="s">
        <v>17</v>
      </c>
      <c r="I17" s="38" t="s">
        <v>18</v>
      </c>
    </row>
    <row r="18" spans="2:9" ht="15.75" thickBot="1" x14ac:dyDescent="0.3">
      <c r="C18" s="61"/>
      <c r="D18" s="62"/>
      <c r="E18" s="40" t="s">
        <v>19</v>
      </c>
      <c r="F18" s="41" t="s">
        <v>20</v>
      </c>
      <c r="G18" s="41" t="s">
        <v>21</v>
      </c>
      <c r="H18" s="63"/>
      <c r="I18" s="64"/>
    </row>
    <row r="19" spans="2:9" ht="15.75" thickTop="1" x14ac:dyDescent="0.25">
      <c r="C19" s="65" t="s">
        <v>5</v>
      </c>
      <c r="D19" s="20" t="s">
        <v>180</v>
      </c>
      <c r="E19" s="44">
        <v>-0.45223781897203275</v>
      </c>
      <c r="F19" s="45">
        <v>4.7917756389122173E-3</v>
      </c>
      <c r="G19" s="66"/>
      <c r="H19" s="67">
        <v>-94.377920222219629</v>
      </c>
      <c r="I19" s="68">
        <v>0</v>
      </c>
    </row>
    <row r="20" spans="2:9" ht="36.75" thickBot="1" x14ac:dyDescent="0.3">
      <c r="C20" s="32"/>
      <c r="D20" s="69" t="s">
        <v>181</v>
      </c>
      <c r="E20" s="55">
        <v>0.79549770845134504</v>
      </c>
      <c r="F20" s="56">
        <v>4.7922989584833582E-3</v>
      </c>
      <c r="G20" s="56">
        <v>0.92604180116965484</v>
      </c>
      <c r="H20" s="70">
        <v>165.99500893890394</v>
      </c>
      <c r="I20" s="71">
        <v>0</v>
      </c>
    </row>
    <row r="21" spans="2:9" ht="15.75" customHeight="1" thickTop="1" x14ac:dyDescent="0.25">
      <c r="C21" s="72" t="s">
        <v>199</v>
      </c>
      <c r="D21" s="72"/>
      <c r="E21" s="72"/>
      <c r="F21" s="72"/>
      <c r="G21" s="72"/>
      <c r="H21" s="72"/>
      <c r="I21" s="72"/>
    </row>
    <row r="23" spans="2:9" x14ac:dyDescent="0.25">
      <c r="D23" t="s">
        <v>200</v>
      </c>
    </row>
    <row r="26" spans="2:9" x14ac:dyDescent="0.25">
      <c r="B26" t="s">
        <v>23</v>
      </c>
    </row>
    <row r="28" spans="2:9" x14ac:dyDescent="0.25">
      <c r="C28" s="16" t="s">
        <v>24</v>
      </c>
      <c r="D28" s="16"/>
      <c r="E28" s="16"/>
    </row>
    <row r="29" spans="2:9" ht="15.75" customHeight="1" thickBot="1" x14ac:dyDescent="0.3">
      <c r="C29" s="17" t="s">
        <v>44</v>
      </c>
      <c r="D29" s="18"/>
      <c r="E29" s="18"/>
      <c r="F29" s="2"/>
    </row>
    <row r="30" spans="2:9" ht="15.75" thickTop="1" x14ac:dyDescent="0.25">
      <c r="C30" s="19" t="s">
        <v>25</v>
      </c>
      <c r="D30" s="20" t="s">
        <v>26</v>
      </c>
      <c r="E30" s="21">
        <v>7744.9999910000233</v>
      </c>
      <c r="F30" s="2"/>
    </row>
    <row r="31" spans="2:9" x14ac:dyDescent="0.25">
      <c r="C31" s="22"/>
      <c r="D31" s="23" t="s">
        <v>27</v>
      </c>
      <c r="E31" s="24">
        <v>0</v>
      </c>
      <c r="F31" s="2"/>
    </row>
    <row r="32" spans="2:9" x14ac:dyDescent="0.25">
      <c r="C32" s="22" t="s">
        <v>1</v>
      </c>
      <c r="D32" s="25"/>
      <c r="E32" s="26">
        <v>-5.6461708851382519E-2</v>
      </c>
      <c r="F32" s="2"/>
    </row>
    <row r="33" spans="3:6" ht="15" customHeight="1" x14ac:dyDescent="0.25">
      <c r="C33" s="22" t="s">
        <v>45</v>
      </c>
      <c r="D33" s="25"/>
      <c r="E33" s="27">
        <v>1.1054655977431454E-2</v>
      </c>
      <c r="F33" s="2"/>
    </row>
    <row r="34" spans="3:6" x14ac:dyDescent="0.25">
      <c r="C34" s="22" t="s">
        <v>28</v>
      </c>
      <c r="D34" s="25"/>
      <c r="E34" s="26">
        <v>-7.8276180974403933E-2</v>
      </c>
      <c r="F34" s="2"/>
    </row>
    <row r="35" spans="3:6" x14ac:dyDescent="0.25">
      <c r="C35" s="22" t="s">
        <v>29</v>
      </c>
      <c r="D35" s="25"/>
      <c r="E35" s="28">
        <v>-1.2572764135518</v>
      </c>
      <c r="F35" s="2"/>
    </row>
    <row r="36" spans="3:6" ht="15" customHeight="1" x14ac:dyDescent="0.25">
      <c r="C36" s="22" t="s">
        <v>30</v>
      </c>
      <c r="D36" s="25"/>
      <c r="E36" s="27">
        <v>0.97287253396645168</v>
      </c>
      <c r="F36" s="2"/>
    </row>
    <row r="37" spans="3:6" x14ac:dyDescent="0.25">
      <c r="C37" s="22" t="s">
        <v>31</v>
      </c>
      <c r="D37" s="25"/>
      <c r="E37" s="29">
        <v>1.952982156351776E-2</v>
      </c>
      <c r="F37" s="2"/>
    </row>
    <row r="38" spans="3:6" ht="15" customHeight="1" x14ac:dyDescent="0.25">
      <c r="C38" s="22" t="s">
        <v>32</v>
      </c>
      <c r="D38" s="25"/>
      <c r="E38" s="29">
        <v>2.7827925157393137E-2</v>
      </c>
      <c r="F38" s="2"/>
    </row>
    <row r="39" spans="3:6" x14ac:dyDescent="0.25">
      <c r="C39" s="22" t="s">
        <v>33</v>
      </c>
      <c r="D39" s="25"/>
      <c r="E39" s="30">
        <v>-1.0409944633820094</v>
      </c>
      <c r="F39" s="2"/>
    </row>
    <row r="40" spans="3:6" ht="15" customHeight="1" x14ac:dyDescent="0.25">
      <c r="C40" s="22" t="s">
        <v>34</v>
      </c>
      <c r="D40" s="25"/>
      <c r="E40" s="29">
        <v>5.5648672162199223E-2</v>
      </c>
      <c r="F40" s="2"/>
    </row>
    <row r="41" spans="3:6" x14ac:dyDescent="0.25">
      <c r="C41" s="22" t="s">
        <v>35</v>
      </c>
      <c r="D41" s="25"/>
      <c r="E41" s="28">
        <v>-2.1875981755721545</v>
      </c>
      <c r="F41" s="2"/>
    </row>
    <row r="42" spans="3:6" x14ac:dyDescent="0.25">
      <c r="C42" s="22" t="s">
        <v>36</v>
      </c>
      <c r="D42" s="25"/>
      <c r="E42" s="28">
        <v>2.1442038498164644</v>
      </c>
      <c r="F42" s="2"/>
    </row>
    <row r="43" spans="3:6" x14ac:dyDescent="0.25">
      <c r="C43" s="22" t="s">
        <v>37</v>
      </c>
      <c r="D43" s="31" t="s">
        <v>38</v>
      </c>
      <c r="E43" s="26">
        <v>-0.99103976670261051</v>
      </c>
      <c r="F43" s="2"/>
    </row>
    <row r="44" spans="3:6" x14ac:dyDescent="0.25">
      <c r="C44" s="22"/>
      <c r="D44" s="31" t="s">
        <v>39</v>
      </c>
      <c r="E44" s="26">
        <v>-0.40154279925741776</v>
      </c>
      <c r="F44" s="2"/>
    </row>
    <row r="45" spans="3:6" x14ac:dyDescent="0.25">
      <c r="C45" s="22"/>
      <c r="D45" s="31" t="s">
        <v>40</v>
      </c>
      <c r="E45" s="26">
        <v>0.26640619906000729</v>
      </c>
      <c r="F45" s="2"/>
    </row>
    <row r="46" spans="3:6" ht="15.75" thickBot="1" x14ac:dyDescent="0.3">
      <c r="C46" s="32"/>
      <c r="D46" s="33" t="s">
        <v>41</v>
      </c>
      <c r="E46" s="34">
        <v>0.92931348913440015</v>
      </c>
    </row>
    <row r="49" spans="2:2" x14ac:dyDescent="0.25">
      <c r="B49" t="s">
        <v>42</v>
      </c>
    </row>
    <row r="79" spans="1:17" ht="15.75" customHeight="1" thickBot="1" x14ac:dyDescent="0.3">
      <c r="A79" s="16" t="s">
        <v>183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8"/>
    </row>
    <row r="80" spans="1:17" ht="15.75" thickTop="1" x14ac:dyDescent="0.25">
      <c r="A80" s="35" t="s">
        <v>184</v>
      </c>
      <c r="B80" s="36" t="s">
        <v>48</v>
      </c>
      <c r="C80" s="37"/>
      <c r="D80" s="37"/>
      <c r="E80" s="37"/>
      <c r="F80" s="37"/>
      <c r="G80" s="37" t="s">
        <v>185</v>
      </c>
      <c r="H80" s="37"/>
      <c r="I80" s="37"/>
      <c r="J80" s="37"/>
      <c r="K80" s="37"/>
      <c r="L80" s="37" t="s">
        <v>186</v>
      </c>
      <c r="M80" s="37"/>
      <c r="N80" s="37"/>
      <c r="O80" s="37"/>
      <c r="P80" s="38"/>
      <c r="Q80" s="18"/>
    </row>
    <row r="81" spans="1:17" ht="15.75" thickBot="1" x14ac:dyDescent="0.3">
      <c r="A81" s="39"/>
      <c r="B81" s="40" t="s">
        <v>49</v>
      </c>
      <c r="C81" s="41" t="s">
        <v>50</v>
      </c>
      <c r="D81" s="41" t="s">
        <v>51</v>
      </c>
      <c r="E81" s="41" t="s">
        <v>52</v>
      </c>
      <c r="F81" s="41" t="s">
        <v>53</v>
      </c>
      <c r="G81" s="41" t="s">
        <v>49</v>
      </c>
      <c r="H81" s="41" t="s">
        <v>50</v>
      </c>
      <c r="I81" s="41" t="s">
        <v>51</v>
      </c>
      <c r="J81" s="41" t="s">
        <v>52</v>
      </c>
      <c r="K81" s="41" t="s">
        <v>53</v>
      </c>
      <c r="L81" s="41" t="s">
        <v>49</v>
      </c>
      <c r="M81" s="41" t="s">
        <v>50</v>
      </c>
      <c r="N81" s="41" t="s">
        <v>51</v>
      </c>
      <c r="O81" s="41" t="s">
        <v>52</v>
      </c>
      <c r="P81" s="42" t="s">
        <v>53</v>
      </c>
      <c r="Q81" s="18"/>
    </row>
    <row r="82" spans="1:17" ht="72.75" thickTop="1" x14ac:dyDescent="0.25">
      <c r="A82" s="43" t="s">
        <v>54</v>
      </c>
      <c r="B82" s="44">
        <v>1.9392747746385448E-2</v>
      </c>
      <c r="C82" s="45">
        <v>3.1032567486749815E-2</v>
      </c>
      <c r="D82" s="45">
        <v>1.7115190668174074E-2</v>
      </c>
      <c r="E82" s="45">
        <v>2.2513002471021042E-2</v>
      </c>
      <c r="F82" s="45">
        <v>5.5443697472624009E-2</v>
      </c>
      <c r="G82" s="45">
        <v>3.1476269329251974E-2</v>
      </c>
      <c r="H82" s="45">
        <v>3.9405405367599941E-2</v>
      </c>
      <c r="I82" s="45">
        <v>3.4167365845333066E-2</v>
      </c>
      <c r="J82" s="45">
        <v>1.7804890898062434E-2</v>
      </c>
      <c r="K82" s="45">
        <v>0.11544749470303604</v>
      </c>
      <c r="L82" s="45">
        <v>1.7347210019078064E-2</v>
      </c>
      <c r="M82" s="45">
        <v>2.325722236680916E-2</v>
      </c>
      <c r="N82" s="45">
        <v>2.7733990833410733E-2</v>
      </c>
      <c r="O82" s="45">
        <v>1.5053588928778273E-2</v>
      </c>
      <c r="P82" s="46">
        <v>7.4961095438226899E-3</v>
      </c>
      <c r="Q82" s="18"/>
    </row>
    <row r="83" spans="1:17" ht="60" x14ac:dyDescent="0.25">
      <c r="A83" s="47" t="s">
        <v>55</v>
      </c>
      <c r="B83" s="48">
        <v>1.1765047933290937E-2</v>
      </c>
      <c r="C83" s="49">
        <v>4.9231167636116331E-3</v>
      </c>
      <c r="D83" s="49">
        <v>1.620985672526231E-2</v>
      </c>
      <c r="E83" s="49">
        <v>1.78683088791038E-2</v>
      </c>
      <c r="F83" s="49">
        <v>1.3457014038341967E-2</v>
      </c>
      <c r="G83" s="49">
        <v>2.055160982006533E-2</v>
      </c>
      <c r="H83" s="49">
        <v>2.3756726718521901E-2</v>
      </c>
      <c r="I83" s="49">
        <v>1.5426005217938528E-2</v>
      </c>
      <c r="J83" s="49">
        <v>1.8212868678196634E-2</v>
      </c>
      <c r="K83" s="49">
        <v>1.4181318616545473E-2</v>
      </c>
      <c r="L83" s="49">
        <v>3.9727266083750866E-3</v>
      </c>
      <c r="M83" s="49">
        <v>1.9358458428624364E-2</v>
      </c>
      <c r="N83" s="49">
        <v>3.5069439999271782E-3</v>
      </c>
      <c r="O83" s="49">
        <v>1.3867225230149981E-2</v>
      </c>
      <c r="P83" s="50">
        <v>8.6513852091898366E-3</v>
      </c>
      <c r="Q83" s="18"/>
    </row>
    <row r="84" spans="1:17" ht="60" x14ac:dyDescent="0.25">
      <c r="A84" s="47" t="s">
        <v>56</v>
      </c>
      <c r="B84" s="48">
        <v>3.2839566214267349E-3</v>
      </c>
      <c r="C84" s="49">
        <v>6.4218941874106417E-3</v>
      </c>
      <c r="D84" s="49">
        <v>7.7153025103570989E-3</v>
      </c>
      <c r="E84" s="49">
        <v>1.4095776630751776E-2</v>
      </c>
      <c r="F84" s="49">
        <v>1.140874580031518E-2</v>
      </c>
      <c r="G84" s="49">
        <v>1.5698553755378958E-2</v>
      </c>
      <c r="H84" s="49">
        <v>1.2753365634285974E-2</v>
      </c>
      <c r="I84" s="49">
        <v>1.8008387087286012E-2</v>
      </c>
      <c r="J84" s="49">
        <v>1.6411522669646395E-2</v>
      </c>
      <c r="K84" s="49">
        <v>7.7069957730824942E-3</v>
      </c>
      <c r="L84" s="49">
        <v>1.0167139670879475E-3</v>
      </c>
      <c r="M84" s="49">
        <v>8.2659424786401536E-3</v>
      </c>
      <c r="N84" s="49">
        <v>4.4973852698079594E-3</v>
      </c>
      <c r="O84" s="49">
        <v>5.4607769663712379E-3</v>
      </c>
      <c r="P84" s="50">
        <v>8.2325856708459506E-3</v>
      </c>
      <c r="Q84" s="18"/>
    </row>
    <row r="85" spans="1:17" ht="72" x14ac:dyDescent="0.25">
      <c r="A85" s="47" t="s">
        <v>57</v>
      </c>
      <c r="B85" s="48">
        <v>7.9577325943487418E-2</v>
      </c>
      <c r="C85" s="49">
        <v>4.5364094804593233E-2</v>
      </c>
      <c r="D85" s="49">
        <v>5.3905885605066359E-2</v>
      </c>
      <c r="E85" s="49">
        <v>5.3188933502272877E-2</v>
      </c>
      <c r="F85" s="49">
        <v>5.7685316491468845E-2</v>
      </c>
      <c r="G85" s="49">
        <v>9.0928777497851901E-2</v>
      </c>
      <c r="H85" s="49">
        <v>5.3183119916105644E-2</v>
      </c>
      <c r="I85" s="49">
        <v>7.7821949815103098E-2</v>
      </c>
      <c r="J85" s="49">
        <v>9.0927422804548352E-2</v>
      </c>
      <c r="K85" s="49">
        <v>3.8667044829944916E-2</v>
      </c>
      <c r="L85" s="49">
        <v>5.771148073946155E-2</v>
      </c>
      <c r="M85" s="49">
        <v>6.2445855871739286E-2</v>
      </c>
      <c r="N85" s="49">
        <v>4.858346006448739E-2</v>
      </c>
      <c r="O85" s="49">
        <v>4.4759541588908991E-2</v>
      </c>
      <c r="P85" s="50">
        <v>3.6794823777094705E-2</v>
      </c>
      <c r="Q85" s="18"/>
    </row>
    <row r="86" spans="1:17" ht="72" x14ac:dyDescent="0.25">
      <c r="A86" s="47" t="s">
        <v>58</v>
      </c>
      <c r="B86" s="48">
        <v>0.28867919535552783</v>
      </c>
      <c r="C86" s="49">
        <v>0.25793617961240434</v>
      </c>
      <c r="D86" s="49">
        <v>0.36392128630090881</v>
      </c>
      <c r="E86" s="49">
        <v>0.44254495295171675</v>
      </c>
      <c r="F86" s="49">
        <v>0.37843005077654235</v>
      </c>
      <c r="G86" s="49">
        <v>0.40314315670145473</v>
      </c>
      <c r="H86" s="49">
        <v>0.46803502419666915</v>
      </c>
      <c r="I86" s="49">
        <v>0.46362168822817018</v>
      </c>
      <c r="J86" s="49">
        <v>0.41647520214990141</v>
      </c>
      <c r="K86" s="49">
        <v>0.27107200057972053</v>
      </c>
      <c r="L86" s="49">
        <v>0.26191468180842697</v>
      </c>
      <c r="M86" s="49">
        <v>0.26532962905610308</v>
      </c>
      <c r="N86" s="49">
        <v>0.25225270268607158</v>
      </c>
      <c r="O86" s="49">
        <v>0.34947729023211949</v>
      </c>
      <c r="P86" s="50">
        <v>0.42919354894423689</v>
      </c>
      <c r="Q86" s="18"/>
    </row>
    <row r="87" spans="1:17" ht="72" x14ac:dyDescent="0.25">
      <c r="A87" s="47" t="s">
        <v>59</v>
      </c>
      <c r="B87" s="48">
        <v>7.5496588423696928E-2</v>
      </c>
      <c r="C87" s="49">
        <v>0.11429384481210121</v>
      </c>
      <c r="D87" s="49">
        <v>0.14746988496695604</v>
      </c>
      <c r="E87" s="49">
        <v>0.12117682555888022</v>
      </c>
      <c r="F87" s="49">
        <v>7.4297233251539072E-2</v>
      </c>
      <c r="G87" s="49">
        <v>0.1438268296554665</v>
      </c>
      <c r="H87" s="49">
        <v>0.13874656250358322</v>
      </c>
      <c r="I87" s="49">
        <v>0.11822819823641179</v>
      </c>
      <c r="J87" s="49">
        <v>9.4627307569950234E-2</v>
      </c>
      <c r="K87" s="49">
        <v>6.6946137777980336E-2</v>
      </c>
      <c r="L87" s="49">
        <v>7.9150858204384958E-2</v>
      </c>
      <c r="M87" s="49">
        <v>7.5761991801023637E-2</v>
      </c>
      <c r="N87" s="49">
        <v>0.13396563068124476</v>
      </c>
      <c r="O87" s="49">
        <v>0.13631417394783235</v>
      </c>
      <c r="P87" s="50">
        <v>9.1742707781566846E-2</v>
      </c>
      <c r="Q87" s="18"/>
    </row>
    <row r="88" spans="1:17" ht="72" x14ac:dyDescent="0.25">
      <c r="A88" s="47" t="s">
        <v>60</v>
      </c>
      <c r="B88" s="48">
        <v>0.32413056455199063</v>
      </c>
      <c r="C88" s="49">
        <v>0.21467392942829103</v>
      </c>
      <c r="D88" s="49">
        <v>8.1100921477028159E-2</v>
      </c>
      <c r="E88" s="49">
        <v>2.4647357718026199E-2</v>
      </c>
      <c r="F88" s="49">
        <v>4.8706037384001729E-3</v>
      </c>
      <c r="G88" s="49">
        <v>0.11296015607623279</v>
      </c>
      <c r="H88" s="49">
        <v>4.6507162739348351E-2</v>
      </c>
      <c r="I88" s="49">
        <v>2.3764153680850622E-2</v>
      </c>
      <c r="J88" s="49">
        <v>8.0671833936135588E-3</v>
      </c>
      <c r="K88" s="51">
        <v>0</v>
      </c>
      <c r="L88" s="49">
        <v>0.37787273283805495</v>
      </c>
      <c r="M88" s="49">
        <v>0.26863779768968921</v>
      </c>
      <c r="N88" s="49">
        <v>0.19116079338077416</v>
      </c>
      <c r="O88" s="49">
        <v>7.643840919331843E-2</v>
      </c>
      <c r="P88" s="50">
        <v>1.1218650338881857E-2</v>
      </c>
      <c r="Q88" s="18"/>
    </row>
    <row r="89" spans="1:17" ht="72" x14ac:dyDescent="0.25">
      <c r="A89" s="47" t="s">
        <v>61</v>
      </c>
      <c r="B89" s="48">
        <v>1.0947121553254035E-2</v>
      </c>
      <c r="C89" s="49">
        <v>1.0614944673652761E-2</v>
      </c>
      <c r="D89" s="49">
        <v>1.8778279674215467E-2</v>
      </c>
      <c r="E89" s="49">
        <v>1.3366271408212723E-2</v>
      </c>
      <c r="F89" s="49">
        <v>5.9661782048005887E-3</v>
      </c>
      <c r="G89" s="49">
        <v>7.3307081232936271E-3</v>
      </c>
      <c r="H89" s="49">
        <v>6.8921754846858543E-3</v>
      </c>
      <c r="I89" s="49">
        <v>1.0854763122932846E-2</v>
      </c>
      <c r="J89" s="49">
        <v>3.1494906700684977E-3</v>
      </c>
      <c r="K89" s="49">
        <v>9.4240221064431067E-3</v>
      </c>
      <c r="L89" s="49">
        <v>1.0544438860186458E-2</v>
      </c>
      <c r="M89" s="49">
        <v>1.4409763325154401E-2</v>
      </c>
      <c r="N89" s="49">
        <v>9.6180532441934741E-3</v>
      </c>
      <c r="O89" s="49">
        <v>2.2731566296315835E-2</v>
      </c>
      <c r="P89" s="50">
        <v>1.47270782269901E-2</v>
      </c>
      <c r="Q89" s="18"/>
    </row>
    <row r="90" spans="1:17" ht="72" x14ac:dyDescent="0.25">
      <c r="A90" s="47" t="s">
        <v>62</v>
      </c>
      <c r="B90" s="48">
        <v>6.9965082768306722E-2</v>
      </c>
      <c r="C90" s="49">
        <v>8.92989708421765E-2</v>
      </c>
      <c r="D90" s="49">
        <v>6.8821674464467769E-2</v>
      </c>
      <c r="E90" s="49">
        <v>2.7909970366196451E-2</v>
      </c>
      <c r="F90" s="49">
        <v>2.4117518338813535E-3</v>
      </c>
      <c r="G90" s="49">
        <v>2.0147351058275722E-2</v>
      </c>
      <c r="H90" s="49">
        <v>1.7698494817853693E-2</v>
      </c>
      <c r="I90" s="49">
        <v>2.0367725037205131E-2</v>
      </c>
      <c r="J90" s="51">
        <v>0</v>
      </c>
      <c r="K90" s="49">
        <v>1.5053551186149038E-3</v>
      </c>
      <c r="L90" s="49">
        <v>7.9068345264245374E-2</v>
      </c>
      <c r="M90" s="49">
        <v>7.7677656496537517E-2</v>
      </c>
      <c r="N90" s="49">
        <v>9.8165913074288277E-2</v>
      </c>
      <c r="O90" s="49">
        <v>8.6759523638970701E-2</v>
      </c>
      <c r="P90" s="50">
        <v>3.2027499239303647E-2</v>
      </c>
      <c r="Q90" s="18"/>
    </row>
    <row r="91" spans="1:17" ht="60" x14ac:dyDescent="0.25">
      <c r="A91" s="47" t="s">
        <v>63</v>
      </c>
      <c r="B91" s="48">
        <v>1.6191516383101344E-3</v>
      </c>
      <c r="C91" s="49">
        <v>1.4055861756059045E-2</v>
      </c>
      <c r="D91" s="49">
        <v>6.5753711693502789E-2</v>
      </c>
      <c r="E91" s="49">
        <v>7.1765516092135148E-2</v>
      </c>
      <c r="F91" s="49">
        <v>1.8169975820405738E-2</v>
      </c>
      <c r="G91" s="49">
        <v>7.4362194707827664E-2</v>
      </c>
      <c r="H91" s="49">
        <v>6.9394276426361548E-2</v>
      </c>
      <c r="I91" s="49">
        <v>4.3412825194684868E-2</v>
      </c>
      <c r="J91" s="49">
        <v>1.6006176558486143E-2</v>
      </c>
      <c r="K91" s="49">
        <v>4.0672842599280704E-3</v>
      </c>
      <c r="L91" s="49">
        <v>5.8352294214378145E-4</v>
      </c>
      <c r="M91" s="51">
        <v>0</v>
      </c>
      <c r="N91" s="49">
        <v>1.2646915650609408E-2</v>
      </c>
      <c r="O91" s="49">
        <v>6.0811446189479167E-2</v>
      </c>
      <c r="P91" s="50">
        <v>7.5842058247610505E-2</v>
      </c>
      <c r="Q91" s="18"/>
    </row>
    <row r="92" spans="1:17" ht="60" x14ac:dyDescent="0.25">
      <c r="A92" s="47" t="s">
        <v>64</v>
      </c>
      <c r="B92" s="48">
        <v>8.1596701248576396E-4</v>
      </c>
      <c r="C92" s="49">
        <v>2.4578656576790324E-3</v>
      </c>
      <c r="D92" s="49">
        <v>7.6001177116533638E-3</v>
      </c>
      <c r="E92" s="49">
        <v>9.250465911735414E-3</v>
      </c>
      <c r="F92" s="49">
        <v>1.0710704807701091E-2</v>
      </c>
      <c r="G92" s="49">
        <v>1.0183149051311046E-2</v>
      </c>
      <c r="H92" s="49">
        <v>1.3004718759921281E-2</v>
      </c>
      <c r="I92" s="49">
        <v>1.5560576867370068E-2</v>
      </c>
      <c r="J92" s="49">
        <v>1.3085757284565343E-2</v>
      </c>
      <c r="K92" s="49">
        <v>1.2582125739572833E-2</v>
      </c>
      <c r="L92" s="51">
        <v>0</v>
      </c>
      <c r="M92" s="49">
        <v>4.9655744565137092E-3</v>
      </c>
      <c r="N92" s="49">
        <v>5.9786345230843129E-4</v>
      </c>
      <c r="O92" s="49">
        <v>4.8599188526902894E-3</v>
      </c>
      <c r="P92" s="50">
        <v>1.6825785475076697E-3</v>
      </c>
      <c r="Q92" s="18"/>
    </row>
    <row r="93" spans="1:17" ht="72" x14ac:dyDescent="0.25">
      <c r="A93" s="47" t="s">
        <v>65</v>
      </c>
      <c r="B93" s="48">
        <v>1.7147538955795075E-3</v>
      </c>
      <c r="C93" s="51">
        <v>0</v>
      </c>
      <c r="D93" s="49">
        <v>2.8408249091552156E-3</v>
      </c>
      <c r="E93" s="49">
        <v>3.6450007002379807E-3</v>
      </c>
      <c r="F93" s="49">
        <v>3.7737570393417534E-3</v>
      </c>
      <c r="G93" s="49">
        <v>6.6407681208277048E-4</v>
      </c>
      <c r="H93" s="49">
        <v>1.3074688652078444E-2</v>
      </c>
      <c r="I93" s="51">
        <v>0</v>
      </c>
      <c r="J93" s="49">
        <v>2.6708346776082165E-3</v>
      </c>
      <c r="K93" s="49">
        <v>7.5172364666040549E-3</v>
      </c>
      <c r="L93" s="49">
        <v>2.7012242895390476E-3</v>
      </c>
      <c r="M93" s="51">
        <v>0</v>
      </c>
      <c r="N93" s="51">
        <v>0</v>
      </c>
      <c r="O93" s="49">
        <v>2.0082451038016193E-3</v>
      </c>
      <c r="P93" s="50">
        <v>7.4103705480561561E-4</v>
      </c>
      <c r="Q93" s="18"/>
    </row>
    <row r="94" spans="1:17" ht="132" x14ac:dyDescent="0.25">
      <c r="A94" s="47" t="s">
        <v>66</v>
      </c>
      <c r="B94" s="48">
        <v>0.11261249655625766</v>
      </c>
      <c r="C94" s="49">
        <v>0.2075808087798689</v>
      </c>
      <c r="D94" s="49">
        <v>0.12942216192553144</v>
      </c>
      <c r="E94" s="49">
        <v>7.3171168145804183E-2</v>
      </c>
      <c r="F94" s="49">
        <v>1.0236952828146292E-2</v>
      </c>
      <c r="G94" s="49">
        <v>5.2925108919476729E-2</v>
      </c>
      <c r="H94" s="49">
        <v>2.5961368167119983E-2</v>
      </c>
      <c r="I94" s="49">
        <v>1.6976371430878281E-2</v>
      </c>
      <c r="J94" s="49">
        <v>7.3793693856312147E-3</v>
      </c>
      <c r="K94" s="49">
        <v>4.8192276381111487E-3</v>
      </c>
      <c r="L94" s="49">
        <v>0.10811606445901598</v>
      </c>
      <c r="M94" s="49">
        <v>0.17989010802916516</v>
      </c>
      <c r="N94" s="49">
        <v>0.21519825626460257</v>
      </c>
      <c r="O94" s="49">
        <v>0.1721425914998827</v>
      </c>
      <c r="P94" s="50">
        <v>0.10462457018426326</v>
      </c>
      <c r="Q94" s="18"/>
    </row>
    <row r="95" spans="1:17" ht="72" x14ac:dyDescent="0.25">
      <c r="A95" s="47" t="s">
        <v>67</v>
      </c>
      <c r="B95" s="52">
        <v>0</v>
      </c>
      <c r="C95" s="51">
        <v>0</v>
      </c>
      <c r="D95" s="51">
        <v>0</v>
      </c>
      <c r="E95" s="49">
        <v>6.4956938805724538E-3</v>
      </c>
      <c r="F95" s="49">
        <v>3.0165074036878941E-2</v>
      </c>
      <c r="G95" s="51">
        <v>0</v>
      </c>
      <c r="H95" s="49">
        <v>2.5153174456985354E-3</v>
      </c>
      <c r="I95" s="49">
        <v>1.3199475315760911E-2</v>
      </c>
      <c r="J95" s="49">
        <v>1.5301525207778095E-2</v>
      </c>
      <c r="K95" s="49">
        <v>5.3291761045413714E-2</v>
      </c>
      <c r="L95" s="51">
        <v>0</v>
      </c>
      <c r="M95" s="51">
        <v>0</v>
      </c>
      <c r="N95" s="51">
        <v>0</v>
      </c>
      <c r="O95" s="51">
        <v>0</v>
      </c>
      <c r="P95" s="50">
        <v>8.1468162330801033E-3</v>
      </c>
      <c r="Q95" s="18"/>
    </row>
    <row r="96" spans="1:17" ht="84" x14ac:dyDescent="0.25">
      <c r="A96" s="47" t="s">
        <v>68</v>
      </c>
      <c r="B96" s="52">
        <v>0</v>
      </c>
      <c r="C96" s="49">
        <v>1.3459211954012795E-3</v>
      </c>
      <c r="D96" s="49">
        <v>1.8912977399169199E-2</v>
      </c>
      <c r="E96" s="49">
        <v>9.7193510620600304E-2</v>
      </c>
      <c r="F96" s="49">
        <v>0.32236525604573385</v>
      </c>
      <c r="G96" s="49">
        <v>1.450628536689888E-2</v>
      </c>
      <c r="H96" s="49">
        <v>6.9071593170166617E-2</v>
      </c>
      <c r="I96" s="49">
        <v>0.12859051492007417</v>
      </c>
      <c r="J96" s="49">
        <v>0.27988044805194329</v>
      </c>
      <c r="K96" s="49">
        <v>0.39115235145323035</v>
      </c>
      <c r="L96" s="51">
        <v>0</v>
      </c>
      <c r="M96" s="51">
        <v>0</v>
      </c>
      <c r="N96" s="49">
        <v>2.0720913982737437E-3</v>
      </c>
      <c r="O96" s="49">
        <v>9.3157023313803766E-3</v>
      </c>
      <c r="P96" s="50">
        <v>0.16711810987717698</v>
      </c>
      <c r="Q96" s="18"/>
    </row>
    <row r="97" spans="1:17" ht="48" x14ac:dyDescent="0.25">
      <c r="A97" s="47" t="s">
        <v>69</v>
      </c>
      <c r="B97" s="52">
        <v>0</v>
      </c>
      <c r="C97" s="51">
        <v>0</v>
      </c>
      <c r="D97" s="49">
        <v>4.3192396855111888E-4</v>
      </c>
      <c r="E97" s="49">
        <v>1.1672451627319882E-3</v>
      </c>
      <c r="F97" s="49">
        <v>6.0768781387856956E-4</v>
      </c>
      <c r="G97" s="49">
        <v>1.2957731251313795E-3</v>
      </c>
      <c r="H97" s="51">
        <v>0</v>
      </c>
      <c r="I97" s="51">
        <v>0</v>
      </c>
      <c r="J97" s="51">
        <v>0</v>
      </c>
      <c r="K97" s="49">
        <v>1.619643891771685E-3</v>
      </c>
      <c r="L97" s="51">
        <v>0</v>
      </c>
      <c r="M97" s="51">
        <v>0</v>
      </c>
      <c r="N97" s="51">
        <v>0</v>
      </c>
      <c r="O97" s="51">
        <v>0</v>
      </c>
      <c r="P97" s="50">
        <v>1.7604411236234335E-3</v>
      </c>
      <c r="Q97" s="18"/>
    </row>
    <row r="98" spans="1:17" ht="72" x14ac:dyDescent="0.25">
      <c r="A98" s="47" t="s">
        <v>70</v>
      </c>
      <c r="B98" s="48">
        <v>8.1367084073115919E-3</v>
      </c>
      <c r="C98" s="49">
        <v>1.1349597614357861E-2</v>
      </c>
      <c r="D98" s="49">
        <v>5.9060107263847507E-3</v>
      </c>
      <c r="E98" s="49">
        <v>3.6757400277892906E-2</v>
      </c>
      <c r="F98" s="49">
        <v>0.20473302494712617</v>
      </c>
      <c r="G98" s="49">
        <v>2.822653616162307E-3</v>
      </c>
      <c r="H98" s="49">
        <v>1.6392569542771171E-2</v>
      </c>
      <c r="I98" s="49">
        <v>5.3238915562969037E-2</v>
      </c>
      <c r="J98" s="49">
        <v>0.10850217299466627</v>
      </c>
      <c r="K98" s="49">
        <v>0.30873764924363684</v>
      </c>
      <c r="L98" s="49">
        <v>6.3042795760470871E-3</v>
      </c>
      <c r="M98" s="49">
        <v>1.2909656650254668E-2</v>
      </c>
      <c r="N98" s="49">
        <v>1.2358781401586966E-2</v>
      </c>
      <c r="O98" s="49">
        <v>6.607937968924206E-3</v>
      </c>
      <c r="P98" s="50">
        <v>9.603920471809578E-2</v>
      </c>
      <c r="Q98" s="18"/>
    </row>
    <row r="99" spans="1:17" ht="60" x14ac:dyDescent="0.25">
      <c r="A99" s="47" t="s">
        <v>71</v>
      </c>
      <c r="B99" s="48">
        <v>3.4153320944313513E-4</v>
      </c>
      <c r="C99" s="51">
        <v>0</v>
      </c>
      <c r="D99" s="49">
        <v>8.7947838750429587E-3</v>
      </c>
      <c r="E99" s="49">
        <v>7.5901647775052886E-2</v>
      </c>
      <c r="F99" s="49">
        <v>0.19515402545285812</v>
      </c>
      <c r="G99" s="49">
        <v>4.3735893059425783E-3</v>
      </c>
      <c r="H99" s="49">
        <v>3.5600921975899646E-2</v>
      </c>
      <c r="I99" s="49">
        <v>8.452995044061988E-2</v>
      </c>
      <c r="J99" s="49">
        <v>0.11042842278615619</v>
      </c>
      <c r="K99" s="49">
        <v>0.28182961377806665</v>
      </c>
      <c r="L99" s="49">
        <v>5.3801178315459816E-4</v>
      </c>
      <c r="M99" s="51">
        <v>0</v>
      </c>
      <c r="N99" s="51">
        <v>0</v>
      </c>
      <c r="O99" s="49">
        <v>6.653034157506562E-3</v>
      </c>
      <c r="P99" s="50">
        <v>0.13007917349814227</v>
      </c>
      <c r="Q99" s="18"/>
    </row>
    <row r="100" spans="1:17" ht="48" x14ac:dyDescent="0.25">
      <c r="A100" s="47" t="s">
        <v>72</v>
      </c>
      <c r="B100" s="48">
        <v>1.6464962580959974E-3</v>
      </c>
      <c r="C100" s="49">
        <v>6.4343510283154095E-3</v>
      </c>
      <c r="D100" s="49">
        <v>2.5599620881959943E-2</v>
      </c>
      <c r="E100" s="49">
        <v>5.2014598900057413E-2</v>
      </c>
      <c r="F100" s="49">
        <v>5.118393634882145E-2</v>
      </c>
      <c r="G100" s="49">
        <v>1.7350991283481124E-2</v>
      </c>
      <c r="H100" s="49">
        <v>5.06801901054467E-2</v>
      </c>
      <c r="I100" s="49">
        <v>6.528573108156413E-2</v>
      </c>
      <c r="J100" s="49">
        <v>5.8602854196056299E-2</v>
      </c>
      <c r="K100" s="49">
        <v>4.2492843997077867E-2</v>
      </c>
      <c r="L100" s="49">
        <v>5.3801178315459816E-4</v>
      </c>
      <c r="M100" s="49">
        <v>1.9954925849720259E-3</v>
      </c>
      <c r="N100" s="49">
        <v>9.3303407927452092E-3</v>
      </c>
      <c r="O100" s="49">
        <v>2.59851985609338E-2</v>
      </c>
      <c r="P100" s="50">
        <v>4.1429842013669775E-2</v>
      </c>
      <c r="Q100" s="18"/>
    </row>
    <row r="101" spans="1:17" ht="72" x14ac:dyDescent="0.25">
      <c r="A101" s="47" t="s">
        <v>73</v>
      </c>
      <c r="B101" s="48">
        <v>1.8970138932041189E-3</v>
      </c>
      <c r="C101" s="51">
        <v>0</v>
      </c>
      <c r="D101" s="49">
        <v>2.87234902656343E-3</v>
      </c>
      <c r="E101" s="49">
        <v>5.8802210632557996E-3</v>
      </c>
      <c r="F101" s="49">
        <v>8.9520135362864579E-3</v>
      </c>
      <c r="G101" s="49">
        <v>1.7539950540514005E-3</v>
      </c>
      <c r="H101" s="49">
        <v>3.2373165643797505E-3</v>
      </c>
      <c r="I101" s="49">
        <v>1.1966549915086029E-2</v>
      </c>
      <c r="J101" s="49">
        <v>1.1684464215271074E-2</v>
      </c>
      <c r="K101" s="49">
        <v>9.4903747525152231E-3</v>
      </c>
      <c r="L101" s="49">
        <v>2.2412516538638208E-3</v>
      </c>
      <c r="M101" s="49">
        <v>7.3633478262743102E-4</v>
      </c>
      <c r="N101" s="51">
        <v>0</v>
      </c>
      <c r="O101" s="49">
        <v>3.5580979403873965E-3</v>
      </c>
      <c r="P101" s="50">
        <v>2.0145566084028526E-3</v>
      </c>
      <c r="Q101" s="18"/>
    </row>
    <row r="102" spans="1:17" ht="60" x14ac:dyDescent="0.25">
      <c r="A102" s="47" t="s">
        <v>74</v>
      </c>
      <c r="B102" s="52">
        <v>0</v>
      </c>
      <c r="C102" s="51">
        <v>0</v>
      </c>
      <c r="D102" s="49">
        <v>2.5558357007699228E-3</v>
      </c>
      <c r="E102" s="49">
        <v>1.09299661171988E-3</v>
      </c>
      <c r="F102" s="49">
        <v>2.6180070891269704E-3</v>
      </c>
      <c r="G102" s="51">
        <v>0</v>
      </c>
      <c r="H102" s="51">
        <v>0</v>
      </c>
      <c r="I102" s="49">
        <v>4.0358009345006226E-4</v>
      </c>
      <c r="J102" s="49">
        <v>4.0115773775849769E-3</v>
      </c>
      <c r="K102" s="51">
        <v>0</v>
      </c>
      <c r="L102" s="51">
        <v>0</v>
      </c>
      <c r="M102" s="51">
        <v>0</v>
      </c>
      <c r="N102" s="51">
        <v>0</v>
      </c>
      <c r="O102" s="49">
        <v>3.975160695975883E-3</v>
      </c>
      <c r="P102" s="50">
        <v>3.3022379591600595E-3</v>
      </c>
      <c r="Q102" s="18"/>
    </row>
    <row r="103" spans="1:17" ht="84" x14ac:dyDescent="0.25">
      <c r="A103" s="47" t="s">
        <v>75</v>
      </c>
      <c r="B103" s="48">
        <v>3.9623901023955979E-2</v>
      </c>
      <c r="C103" s="49">
        <v>3.455335039771134E-2</v>
      </c>
      <c r="D103" s="49">
        <v>3.7453360990851961E-2</v>
      </c>
      <c r="E103" s="49">
        <v>5.2975762926227694E-2</v>
      </c>
      <c r="F103" s="49">
        <v>4.9287944271770766E-2</v>
      </c>
      <c r="G103" s="49">
        <v>3.7473717272954524E-2</v>
      </c>
      <c r="H103" s="49">
        <v>5.1928413927262891E-2</v>
      </c>
      <c r="I103" s="49">
        <v>4.8537880175192366E-2</v>
      </c>
      <c r="J103" s="49">
        <v>5.4930005275758205E-2</v>
      </c>
      <c r="K103" s="49">
        <v>5.3522368606270604E-2</v>
      </c>
      <c r="L103" s="49">
        <v>3.3135457433019558E-2</v>
      </c>
      <c r="M103" s="49">
        <v>4.0583549317235956E-2</v>
      </c>
      <c r="N103" s="49">
        <v>4.3557280154369923E-2</v>
      </c>
      <c r="O103" s="49">
        <v>3.1923941234119221E-2</v>
      </c>
      <c r="P103" s="50">
        <v>4.5747546279498744E-2</v>
      </c>
      <c r="Q103" s="18"/>
    </row>
    <row r="104" spans="1:17" ht="60" x14ac:dyDescent="0.25">
      <c r="A104" s="47" t="s">
        <v>76</v>
      </c>
      <c r="B104" s="48">
        <v>7.4312145482796424E-2</v>
      </c>
      <c r="C104" s="49">
        <v>0.10400924948958941</v>
      </c>
      <c r="D104" s="49">
        <v>0.18605983554931904</v>
      </c>
      <c r="E104" s="49">
        <v>0.13457162272966364</v>
      </c>
      <c r="F104" s="49">
        <v>3.1728181675092552E-2</v>
      </c>
      <c r="G104" s="49">
        <v>0.19672339680968595</v>
      </c>
      <c r="H104" s="49">
        <v>0.21937787705212114</v>
      </c>
      <c r="I104" s="49">
        <v>0.10577501712263199</v>
      </c>
      <c r="J104" s="49">
        <v>3.7875408540896022E-2</v>
      </c>
      <c r="K104" s="49">
        <v>1.8283429800002794E-2</v>
      </c>
      <c r="L104" s="49">
        <v>4.8238590379065062E-2</v>
      </c>
      <c r="M104" s="49">
        <v>9.5333398259330474E-2</v>
      </c>
      <c r="N104" s="49">
        <v>0.10637659545108177</v>
      </c>
      <c r="O104" s="49">
        <v>0.16125047519651606</v>
      </c>
      <c r="P104" s="50">
        <v>9.5040783244994306E-2</v>
      </c>
      <c r="Q104" s="18"/>
    </row>
    <row r="105" spans="1:17" ht="72" x14ac:dyDescent="0.25">
      <c r="A105" s="47" t="s">
        <v>77</v>
      </c>
      <c r="B105" s="48">
        <v>0.31967647654018699</v>
      </c>
      <c r="C105" s="49">
        <v>0.21291130892046595</v>
      </c>
      <c r="D105" s="49">
        <v>0.12453727569782674</v>
      </c>
      <c r="E105" s="49">
        <v>4.5769623741392214E-2</v>
      </c>
      <c r="F105" s="49">
        <v>6.6772284769115366E-3</v>
      </c>
      <c r="G105" s="49">
        <v>0.14820490924042562</v>
      </c>
      <c r="H105" s="49">
        <v>7.0861367164645361E-2</v>
      </c>
      <c r="I105" s="49">
        <v>3.2173078461373031E-2</v>
      </c>
      <c r="J105" s="49">
        <v>2.9206830689015506E-3</v>
      </c>
      <c r="K105" s="51">
        <v>0</v>
      </c>
      <c r="L105" s="49">
        <v>0.317613094701437</v>
      </c>
      <c r="M105" s="49">
        <v>0.27041940561917044</v>
      </c>
      <c r="N105" s="49">
        <v>0.21904710180739967</v>
      </c>
      <c r="O105" s="49">
        <v>0.13123882022804392</v>
      </c>
      <c r="P105" s="50">
        <v>3.7120494972010414E-2</v>
      </c>
      <c r="Q105" s="18"/>
    </row>
    <row r="106" spans="1:17" ht="60" x14ac:dyDescent="0.25">
      <c r="A106" s="47" t="s">
        <v>78</v>
      </c>
      <c r="B106" s="48">
        <v>1.3530888516877865E-2</v>
      </c>
      <c r="C106" s="49">
        <v>6.9591702683454073E-3</v>
      </c>
      <c r="D106" s="49">
        <v>8.6353274542821795E-3</v>
      </c>
      <c r="E106" s="49">
        <v>4.4982582570448409E-3</v>
      </c>
      <c r="F106" s="49">
        <v>3.8316509111954565E-4</v>
      </c>
      <c r="G106" s="49">
        <v>1.0094754224206779E-2</v>
      </c>
      <c r="H106" s="49">
        <v>1.4203807475215026E-2</v>
      </c>
      <c r="I106" s="49">
        <v>2.3333469262022065E-3</v>
      </c>
      <c r="J106" s="51">
        <v>0</v>
      </c>
      <c r="K106" s="51">
        <v>0</v>
      </c>
      <c r="L106" s="49">
        <v>1.6032562097337617E-2</v>
      </c>
      <c r="M106" s="49">
        <v>9.1942466305803064E-3</v>
      </c>
      <c r="N106" s="49">
        <v>5.7416297107730661E-3</v>
      </c>
      <c r="O106" s="49">
        <v>6.8415672137721005E-3</v>
      </c>
      <c r="P106" s="50">
        <v>1.2807280399685355E-3</v>
      </c>
      <c r="Q106" s="18"/>
    </row>
    <row r="107" spans="1:17" ht="48" x14ac:dyDescent="0.25">
      <c r="A107" s="47" t="s">
        <v>79</v>
      </c>
      <c r="B107" s="48">
        <v>2.9959894317746869E-3</v>
      </c>
      <c r="C107" s="49">
        <v>1.2552051577452796E-3</v>
      </c>
      <c r="D107" s="49">
        <v>1.2435876979518987E-2</v>
      </c>
      <c r="E107" s="49">
        <v>7.5157295810591232E-3</v>
      </c>
      <c r="F107" s="49">
        <v>2.8377928469408235E-3</v>
      </c>
      <c r="G107" s="49">
        <v>4.2749349616311542E-3</v>
      </c>
      <c r="H107" s="49">
        <v>8.9665302841278188E-3</v>
      </c>
      <c r="I107" s="49">
        <v>8.6130845265446031E-3</v>
      </c>
      <c r="J107" s="49">
        <v>3.5904679461203756E-3</v>
      </c>
      <c r="K107" s="51">
        <v>0</v>
      </c>
      <c r="L107" s="49">
        <v>2.3248320878100975E-3</v>
      </c>
      <c r="M107" s="49">
        <v>2.7150735676131255E-3</v>
      </c>
      <c r="N107" s="49">
        <v>1.6267780686117725E-3</v>
      </c>
      <c r="O107" s="49">
        <v>1.5425699849781198E-2</v>
      </c>
      <c r="P107" s="50">
        <v>5.6762071373269666E-3</v>
      </c>
      <c r="Q107" s="18"/>
    </row>
    <row r="108" spans="1:17" ht="84" x14ac:dyDescent="0.25">
      <c r="A108" s="47" t="s">
        <v>80</v>
      </c>
      <c r="B108" s="48">
        <v>3.5472574518498078E-3</v>
      </c>
      <c r="C108" s="49">
        <v>9.9971065804645223E-3</v>
      </c>
      <c r="D108" s="49">
        <v>4.2673685657309132E-3</v>
      </c>
      <c r="E108" s="49">
        <v>2.479771593148741E-3</v>
      </c>
      <c r="F108" s="51">
        <v>0</v>
      </c>
      <c r="G108" s="49">
        <v>1.3065481241421317E-2</v>
      </c>
      <c r="H108" s="49">
        <v>3.8518813896442983E-3</v>
      </c>
      <c r="I108" s="51">
        <v>0</v>
      </c>
      <c r="J108" s="51">
        <v>0</v>
      </c>
      <c r="K108" s="51">
        <v>0</v>
      </c>
      <c r="L108" s="51">
        <v>0</v>
      </c>
      <c r="M108" s="49">
        <v>3.7860612361634623E-3</v>
      </c>
      <c r="N108" s="49">
        <v>1.0434435959743511E-2</v>
      </c>
      <c r="O108" s="49">
        <v>4.9902262431897586E-3</v>
      </c>
      <c r="P108" s="50">
        <v>2.3335583194061624E-3</v>
      </c>
      <c r="Q108" s="18"/>
    </row>
    <row r="109" spans="1:17" ht="60" x14ac:dyDescent="0.25">
      <c r="A109" s="47" t="s">
        <v>81</v>
      </c>
      <c r="B109" s="48">
        <v>0.44831264696606044</v>
      </c>
      <c r="C109" s="49">
        <v>0.47336655864295818</v>
      </c>
      <c r="D109" s="49">
        <v>0.35389912847472643</v>
      </c>
      <c r="E109" s="49">
        <v>0.1829812903322105</v>
      </c>
      <c r="F109" s="49">
        <v>2.3531957284995866E-2</v>
      </c>
      <c r="G109" s="49">
        <v>0.37195823946959483</v>
      </c>
      <c r="H109" s="49">
        <v>0.18725117924474752</v>
      </c>
      <c r="I109" s="49">
        <v>9.138749759686797E-2</v>
      </c>
      <c r="J109" s="49">
        <v>2.6271943516570466E-2</v>
      </c>
      <c r="K109" s="49">
        <v>2.1434787630573802E-3</v>
      </c>
      <c r="L109" s="49">
        <v>0.49795040552178937</v>
      </c>
      <c r="M109" s="49">
        <v>0.45010879825304034</v>
      </c>
      <c r="N109" s="49">
        <v>0.4478399760829101</v>
      </c>
      <c r="O109" s="49">
        <v>0.37417118551295314</v>
      </c>
      <c r="P109" s="50">
        <v>0.1895856896000416</v>
      </c>
      <c r="Q109" s="18"/>
    </row>
    <row r="110" spans="1:17" ht="36" x14ac:dyDescent="0.25">
      <c r="A110" s="47" t="s">
        <v>82</v>
      </c>
      <c r="B110" s="52">
        <v>0</v>
      </c>
      <c r="C110" s="51">
        <v>0</v>
      </c>
      <c r="D110" s="51">
        <v>0</v>
      </c>
      <c r="E110" s="49">
        <v>8.1100350014389649E-4</v>
      </c>
      <c r="F110" s="49">
        <v>1.0207105801625265E-3</v>
      </c>
      <c r="G110" s="51">
        <v>0</v>
      </c>
      <c r="H110" s="51">
        <v>0</v>
      </c>
      <c r="I110" s="49">
        <v>2.0469721749728697E-3</v>
      </c>
      <c r="J110" s="51">
        <v>0</v>
      </c>
      <c r="K110" s="49">
        <v>2.7204555014448606E-3</v>
      </c>
      <c r="L110" s="51">
        <v>0</v>
      </c>
      <c r="M110" s="51">
        <v>0</v>
      </c>
      <c r="N110" s="51">
        <v>0</v>
      </c>
      <c r="O110" s="51">
        <v>0</v>
      </c>
      <c r="P110" s="53">
        <v>0</v>
      </c>
      <c r="Q110" s="18"/>
    </row>
    <row r="111" spans="1:17" ht="84" x14ac:dyDescent="0.25">
      <c r="A111" s="47" t="s">
        <v>187</v>
      </c>
      <c r="B111" s="48">
        <v>6.4541631826198936E-4</v>
      </c>
      <c r="C111" s="49">
        <v>2.3243487239614172E-3</v>
      </c>
      <c r="D111" s="49">
        <v>6.834527406733436E-3</v>
      </c>
      <c r="E111" s="49">
        <v>3.213976968025864E-2</v>
      </c>
      <c r="F111" s="49">
        <v>7.3528537389101811E-2</v>
      </c>
      <c r="G111" s="49">
        <v>1.479078231736737E-3</v>
      </c>
      <c r="H111" s="49">
        <v>8.2857432338512161E-3</v>
      </c>
      <c r="I111" s="49">
        <v>4.7068271036750792E-2</v>
      </c>
      <c r="J111" s="49">
        <v>0.10086152724232837</v>
      </c>
      <c r="K111" s="49">
        <v>6.6777237281716945E-2</v>
      </c>
      <c r="L111" s="51">
        <v>0</v>
      </c>
      <c r="M111" s="49">
        <v>2.9630295563046359E-3</v>
      </c>
      <c r="N111" s="49">
        <v>1.8892280899659214E-3</v>
      </c>
      <c r="O111" s="49">
        <v>9.863110009507476E-3</v>
      </c>
      <c r="P111" s="50">
        <v>3.6042269797659281E-2</v>
      </c>
      <c r="Q111" s="18"/>
    </row>
    <row r="112" spans="1:17" ht="72" x14ac:dyDescent="0.25">
      <c r="A112" s="47" t="s">
        <v>188</v>
      </c>
      <c r="B112" s="52">
        <v>0</v>
      </c>
      <c r="C112" s="51">
        <v>0</v>
      </c>
      <c r="D112" s="49">
        <v>5.1367852603245827E-3</v>
      </c>
      <c r="E112" s="49">
        <v>4.1865396042017465E-2</v>
      </c>
      <c r="F112" s="49">
        <v>0.11434257820156343</v>
      </c>
      <c r="G112" s="49">
        <v>7.0083194549402112E-3</v>
      </c>
      <c r="H112" s="49">
        <v>2.2815539905502433E-2</v>
      </c>
      <c r="I112" s="49">
        <v>7.5183053277155895E-2</v>
      </c>
      <c r="J112" s="49">
        <v>0.12657801902289365</v>
      </c>
      <c r="K112" s="49">
        <v>0.10825945220629664</v>
      </c>
      <c r="L112" s="51">
        <v>0</v>
      </c>
      <c r="M112" s="51">
        <v>0</v>
      </c>
      <c r="N112" s="51">
        <v>0</v>
      </c>
      <c r="O112" s="49">
        <v>2.6127880938394063E-3</v>
      </c>
      <c r="P112" s="50">
        <v>5.3784954862331334E-2</v>
      </c>
      <c r="Q112" s="18"/>
    </row>
    <row r="113" spans="1:17" ht="72" x14ac:dyDescent="0.25">
      <c r="A113" s="47" t="s">
        <v>189</v>
      </c>
      <c r="B113" s="48">
        <v>9.1286230678123937E-4</v>
      </c>
      <c r="C113" s="49">
        <v>2.3676483994637407E-3</v>
      </c>
      <c r="D113" s="49">
        <v>1.3647353365522707E-2</v>
      </c>
      <c r="E113" s="49">
        <v>5.965257174193226E-2</v>
      </c>
      <c r="F113" s="49">
        <v>6.5703483794479781E-2</v>
      </c>
      <c r="G113" s="49">
        <v>1.2219096131262288E-2</v>
      </c>
      <c r="H113" s="49">
        <v>4.0208878559670064E-2</v>
      </c>
      <c r="I113" s="49">
        <v>8.5366392109445216E-2</v>
      </c>
      <c r="J113" s="49">
        <v>9.603305217954386E-2</v>
      </c>
      <c r="K113" s="49">
        <v>4.6930733627299395E-2</v>
      </c>
      <c r="L113" s="51">
        <v>0</v>
      </c>
      <c r="M113" s="51">
        <v>0</v>
      </c>
      <c r="N113" s="49">
        <v>4.218633312979515E-3</v>
      </c>
      <c r="O113" s="49">
        <v>1.3536825877685812E-2</v>
      </c>
      <c r="P113" s="50">
        <v>4.2290625358907825E-2</v>
      </c>
      <c r="Q113" s="18"/>
    </row>
    <row r="114" spans="1:17" ht="84" x14ac:dyDescent="0.25">
      <c r="A114" s="47" t="s">
        <v>190</v>
      </c>
      <c r="B114" s="52">
        <v>0</v>
      </c>
      <c r="C114" s="51">
        <v>0</v>
      </c>
      <c r="D114" s="51">
        <v>0</v>
      </c>
      <c r="E114" s="49">
        <v>2.6324694047512674E-3</v>
      </c>
      <c r="F114" s="49">
        <v>1.0397910996217364E-2</v>
      </c>
      <c r="G114" s="51">
        <v>0</v>
      </c>
      <c r="H114" s="49">
        <v>2.0045812303532006E-3</v>
      </c>
      <c r="I114" s="49">
        <v>1.2025526433793364E-2</v>
      </c>
      <c r="J114" s="49">
        <v>2.0752851624133841E-2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0">
        <v>5.3819753648979998E-4</v>
      </c>
      <c r="Q114" s="18"/>
    </row>
    <row r="115" spans="1:17" ht="72" x14ac:dyDescent="0.25">
      <c r="A115" s="47" t="s">
        <v>191</v>
      </c>
      <c r="B115" s="52">
        <v>0</v>
      </c>
      <c r="C115" s="51">
        <v>0</v>
      </c>
      <c r="D115" s="51">
        <v>0</v>
      </c>
      <c r="E115" s="49">
        <v>1.2283454215252017E-4</v>
      </c>
      <c r="F115" s="49">
        <v>5.8837902113231268E-4</v>
      </c>
      <c r="G115" s="51">
        <v>0</v>
      </c>
      <c r="H115" s="51">
        <v>0</v>
      </c>
      <c r="I115" s="51">
        <v>0</v>
      </c>
      <c r="J115" s="49">
        <v>1.1351977335652232E-3</v>
      </c>
      <c r="K115" s="49">
        <v>4.8825509468074528E-4</v>
      </c>
      <c r="L115" s="51">
        <v>0</v>
      </c>
      <c r="M115" s="51">
        <v>0</v>
      </c>
      <c r="N115" s="51">
        <v>0</v>
      </c>
      <c r="O115" s="51">
        <v>0</v>
      </c>
      <c r="P115" s="50">
        <v>1.8525926370140404E-4</v>
      </c>
      <c r="Q115" s="18"/>
    </row>
    <row r="116" spans="1:17" ht="96" x14ac:dyDescent="0.25">
      <c r="A116" s="47" t="s">
        <v>192</v>
      </c>
      <c r="B116" s="48">
        <v>1.1229805000611857E-2</v>
      </c>
      <c r="C116" s="49">
        <v>1.7317717019256027E-2</v>
      </c>
      <c r="D116" s="49">
        <v>1.757366832869699E-2</v>
      </c>
      <c r="E116" s="49">
        <v>4.4326506060039787E-2</v>
      </c>
      <c r="F116" s="49">
        <v>4.7135100751074653E-2</v>
      </c>
      <c r="G116" s="49">
        <v>9.7047329324694044E-3</v>
      </c>
      <c r="H116" s="49">
        <v>6.2404768521859291E-2</v>
      </c>
      <c r="I116" s="49">
        <v>5.2538185816205694E-2</v>
      </c>
      <c r="J116" s="49">
        <v>8.4187592945433279E-2</v>
      </c>
      <c r="K116" s="49">
        <v>1.4008582154610896E-2</v>
      </c>
      <c r="L116" s="49">
        <v>1.0508121141296511E-2</v>
      </c>
      <c r="M116" s="49">
        <v>1.4413490995430116E-2</v>
      </c>
      <c r="N116" s="49">
        <v>1.8678562558037109E-2</v>
      </c>
      <c r="O116" s="49">
        <v>1.7311664607662213E-2</v>
      </c>
      <c r="P116" s="50">
        <v>2.850295947537233E-2</v>
      </c>
      <c r="Q116" s="18"/>
    </row>
    <row r="117" spans="1:17" ht="72" x14ac:dyDescent="0.25">
      <c r="A117" s="47" t="s">
        <v>193</v>
      </c>
      <c r="B117" s="48">
        <v>1.1553280167634804E-2</v>
      </c>
      <c r="C117" s="49">
        <v>4.3304016288461707E-2</v>
      </c>
      <c r="D117" s="49">
        <v>7.996224731396287E-2</v>
      </c>
      <c r="E117" s="49">
        <v>0.12019764466795724</v>
      </c>
      <c r="F117" s="49">
        <v>8.1540159699610509E-2</v>
      </c>
      <c r="G117" s="49">
        <v>7.4047477938265299E-2</v>
      </c>
      <c r="H117" s="49">
        <v>0.1101810442080795</v>
      </c>
      <c r="I117" s="49">
        <v>0.15602546991462968</v>
      </c>
      <c r="J117" s="49">
        <v>0.11769301152123167</v>
      </c>
      <c r="K117" s="49">
        <v>3.5250215171085321E-2</v>
      </c>
      <c r="L117" s="49">
        <v>8.0388219829290088E-3</v>
      </c>
      <c r="M117" s="49">
        <v>2.4052657484640149E-2</v>
      </c>
      <c r="N117" s="49">
        <v>4.196649547875126E-2</v>
      </c>
      <c r="O117" s="49">
        <v>8.0753938328773658E-2</v>
      </c>
      <c r="P117" s="50">
        <v>8.9095103529577779E-2</v>
      </c>
      <c r="Q117" s="18"/>
    </row>
    <row r="118" spans="1:17" ht="84" x14ac:dyDescent="0.25">
      <c r="A118" s="47" t="s">
        <v>194</v>
      </c>
      <c r="B118" s="48">
        <v>5.7449102975617769E-2</v>
      </c>
      <c r="C118" s="49">
        <v>6.126608890449467E-2</v>
      </c>
      <c r="D118" s="49">
        <v>6.696010009141172E-2</v>
      </c>
      <c r="E118" s="49">
        <v>5.438918890470288E-2</v>
      </c>
      <c r="F118" s="49">
        <v>1.2490770148225307E-2</v>
      </c>
      <c r="G118" s="49">
        <v>7.4733556931903283E-2</v>
      </c>
      <c r="H118" s="49">
        <v>5.831338175318123E-2</v>
      </c>
      <c r="I118" s="49">
        <v>3.9605586739531358E-2</v>
      </c>
      <c r="J118" s="49">
        <v>1.3976850448500088E-2</v>
      </c>
      <c r="K118" s="49">
        <v>4.7783524961229149E-3</v>
      </c>
      <c r="L118" s="49">
        <v>5.1258085781519538E-2</v>
      </c>
      <c r="M118" s="49">
        <v>6.5548153901491407E-2</v>
      </c>
      <c r="N118" s="49">
        <v>6.002294663162825E-2</v>
      </c>
      <c r="O118" s="49">
        <v>6.0424529360210436E-2</v>
      </c>
      <c r="P118" s="50">
        <v>5.1558307949227382E-2</v>
      </c>
      <c r="Q118" s="18"/>
    </row>
    <row r="119" spans="1:17" ht="72" x14ac:dyDescent="0.25">
      <c r="A119" s="47" t="s">
        <v>195</v>
      </c>
      <c r="B119" s="48">
        <v>3.3508080103871749E-3</v>
      </c>
      <c r="C119" s="49">
        <v>2.0503930624006044E-3</v>
      </c>
      <c r="D119" s="51">
        <v>0</v>
      </c>
      <c r="E119" s="49">
        <v>1.8850880139218847E-3</v>
      </c>
      <c r="F119" s="49">
        <v>4.2944891521821292E-3</v>
      </c>
      <c r="G119" s="51">
        <v>0</v>
      </c>
      <c r="H119" s="49">
        <v>2.5153174456985362E-3</v>
      </c>
      <c r="I119" s="49">
        <v>1.7795385358619217E-3</v>
      </c>
      <c r="J119" s="49">
        <v>9.7785454797927121E-3</v>
      </c>
      <c r="K119" s="49">
        <v>2.1434787630573806E-3</v>
      </c>
      <c r="L119" s="49">
        <v>5.2784740775765719E-3</v>
      </c>
      <c r="M119" s="49">
        <v>1.3006317438125411E-3</v>
      </c>
      <c r="N119" s="49">
        <v>2.0362667243103167E-3</v>
      </c>
      <c r="O119" s="51">
        <v>0</v>
      </c>
      <c r="P119" s="50">
        <v>4.9494482755611075E-4</v>
      </c>
      <c r="Q119" s="18"/>
    </row>
    <row r="120" spans="1:17" ht="60" x14ac:dyDescent="0.25">
      <c r="A120" s="47" t="s">
        <v>196</v>
      </c>
      <c r="B120" s="52">
        <v>0</v>
      </c>
      <c r="C120" s="49">
        <v>1.3706711932535396E-3</v>
      </c>
      <c r="D120" s="49">
        <v>9.5913284278544755E-3</v>
      </c>
      <c r="E120" s="49">
        <v>1.5757950393344459E-3</v>
      </c>
      <c r="F120" s="49">
        <v>4.1854156583615596E-4</v>
      </c>
      <c r="G120" s="49">
        <v>4.8916921405231855E-3</v>
      </c>
      <c r="H120" s="51">
        <v>0</v>
      </c>
      <c r="I120" s="51">
        <v>0</v>
      </c>
      <c r="J120" s="49">
        <v>1.1726142252011765E-3</v>
      </c>
      <c r="K120" s="51">
        <v>0</v>
      </c>
      <c r="L120" s="51">
        <v>0</v>
      </c>
      <c r="M120" s="51">
        <v>0</v>
      </c>
      <c r="N120" s="49">
        <v>1.8633913662516324E-3</v>
      </c>
      <c r="O120" s="49">
        <v>1.2601204109039216E-2</v>
      </c>
      <c r="P120" s="50">
        <v>2.3766167367558766E-3</v>
      </c>
      <c r="Q120" s="18"/>
    </row>
    <row r="121" spans="1:17" ht="96" x14ac:dyDescent="0.25">
      <c r="A121" s="47" t="s">
        <v>197</v>
      </c>
      <c r="B121" s="52">
        <v>0</v>
      </c>
      <c r="C121" s="49">
        <v>7.4124554039984815E-3</v>
      </c>
      <c r="D121" s="49">
        <v>2.7277215882515738E-2</v>
      </c>
      <c r="E121" s="49">
        <v>3.6389845907316601E-2</v>
      </c>
      <c r="F121" s="49">
        <v>1.1452061679363679E-2</v>
      </c>
      <c r="G121" s="49">
        <v>7.8193837593424093E-3</v>
      </c>
      <c r="H121" s="49">
        <v>3.0918690415543314E-2</v>
      </c>
      <c r="I121" s="49">
        <v>2.1462729893140763E-2</v>
      </c>
      <c r="J121" s="49">
        <v>9.0127376593948511E-3</v>
      </c>
      <c r="K121" s="49">
        <v>2.1434787630573802E-3</v>
      </c>
      <c r="L121" s="51">
        <v>0</v>
      </c>
      <c r="M121" s="51">
        <v>0</v>
      </c>
      <c r="N121" s="49">
        <v>1.2589849683425317E-2</v>
      </c>
      <c r="O121" s="49">
        <v>3.0274594811178671E-2</v>
      </c>
      <c r="P121" s="50">
        <v>4.4694062392428457E-2</v>
      </c>
      <c r="Q121" s="18"/>
    </row>
    <row r="122" spans="1:17" ht="60" x14ac:dyDescent="0.25">
      <c r="A122" s="47" t="s">
        <v>198</v>
      </c>
      <c r="B122" s="52">
        <v>0</v>
      </c>
      <c r="C122" s="49">
        <v>1.7507629047566133E-3</v>
      </c>
      <c r="D122" s="51">
        <v>0</v>
      </c>
      <c r="E122" s="49">
        <v>1.57296270674567E-3</v>
      </c>
      <c r="F122" s="51">
        <v>0</v>
      </c>
      <c r="G122" s="51">
        <v>0</v>
      </c>
      <c r="H122" s="51">
        <v>0</v>
      </c>
      <c r="I122" s="49">
        <v>2.6536421660112441E-3</v>
      </c>
      <c r="J122" s="51">
        <v>0</v>
      </c>
      <c r="K122" s="51">
        <v>0</v>
      </c>
      <c r="L122" s="51">
        <v>0</v>
      </c>
      <c r="M122" s="49">
        <v>2.6394404058043574E-3</v>
      </c>
      <c r="N122" s="49">
        <v>4.2170672542939976E-4</v>
      </c>
      <c r="O122" s="51">
        <v>0</v>
      </c>
      <c r="P122" s="50">
        <v>7.8667587927520107E-4</v>
      </c>
      <c r="Q122" s="18"/>
    </row>
    <row r="123" spans="1:17" ht="24" x14ac:dyDescent="0.25">
      <c r="A123" s="47" t="s">
        <v>83</v>
      </c>
      <c r="B123" s="48">
        <v>6.2992534653560125E-2</v>
      </c>
      <c r="C123" s="49">
        <v>0.12328313802738018</v>
      </c>
      <c r="D123" s="49">
        <v>0.41880577708495675</v>
      </c>
      <c r="E123" s="49">
        <v>0.81852669494866381</v>
      </c>
      <c r="F123" s="49">
        <v>0.97111181992466999</v>
      </c>
      <c r="G123" s="49">
        <v>0.33842318185191733</v>
      </c>
      <c r="H123" s="49">
        <v>0.77683153116615244</v>
      </c>
      <c r="I123" s="49">
        <v>0.90845665964954425</v>
      </c>
      <c r="J123" s="49">
        <v>0.96882990029053717</v>
      </c>
      <c r="K123" s="49">
        <v>0.99100532970384858</v>
      </c>
      <c r="L123" s="49">
        <v>3.0584153604236636E-2</v>
      </c>
      <c r="M123" s="49">
        <v>8.593793025463374E-2</v>
      </c>
      <c r="N123" s="49">
        <v>0.13141097473831925</v>
      </c>
      <c r="O123" s="49">
        <v>0.40152070930441924</v>
      </c>
      <c r="P123" s="50">
        <v>0.80434257573742485</v>
      </c>
      <c r="Q123" s="18"/>
    </row>
    <row r="124" spans="1:17" ht="24" x14ac:dyDescent="0.25">
      <c r="A124" s="47" t="s">
        <v>84</v>
      </c>
      <c r="B124" s="48">
        <v>0.4002251627882471</v>
      </c>
      <c r="C124" s="49">
        <v>0.41403036049801795</v>
      </c>
      <c r="D124" s="49">
        <v>0.54542337413761111</v>
      </c>
      <c r="E124" s="49">
        <v>0.74593156068007838</v>
      </c>
      <c r="F124" s="49">
        <v>0.84224757015331952</v>
      </c>
      <c r="G124" s="49">
        <v>0.51657864008946663</v>
      </c>
      <c r="H124" s="49">
        <v>0.63618454032577543</v>
      </c>
      <c r="I124" s="49">
        <v>0.76414117081620325</v>
      </c>
      <c r="J124" s="49">
        <v>0.8269247695169476</v>
      </c>
      <c r="K124" s="49">
        <v>0.8662080226975406</v>
      </c>
      <c r="L124" s="49">
        <v>0.37106061537598917</v>
      </c>
      <c r="M124" s="49">
        <v>0.44130920254794676</v>
      </c>
      <c r="N124" s="49">
        <v>0.39784368233167039</v>
      </c>
      <c r="O124" s="49">
        <v>0.5350596641918377</v>
      </c>
      <c r="P124" s="50">
        <v>0.80647700129960942</v>
      </c>
      <c r="Q124" s="18"/>
    </row>
    <row r="125" spans="1:17" ht="24" x14ac:dyDescent="0.25">
      <c r="A125" s="47" t="s">
        <v>85</v>
      </c>
      <c r="B125" s="48">
        <v>1.7703701755807062E-2</v>
      </c>
      <c r="C125" s="49">
        <v>6.3252373353628502E-2</v>
      </c>
      <c r="D125" s="49">
        <v>0.27827954922779247</v>
      </c>
      <c r="E125" s="49">
        <v>0.78533020815975785</v>
      </c>
      <c r="F125" s="49">
        <v>0.97948147764879956</v>
      </c>
      <c r="G125" s="49">
        <v>0.20612028111329592</v>
      </c>
      <c r="H125" s="49">
        <v>0.56096315157814403</v>
      </c>
      <c r="I125" s="49">
        <v>0.88032948874408179</v>
      </c>
      <c r="J125" s="49">
        <v>0.97825213726183025</v>
      </c>
      <c r="K125" s="49">
        <v>0.99365203846651473</v>
      </c>
      <c r="L125" s="49">
        <v>4.8588088870474702E-3</v>
      </c>
      <c r="M125" s="49">
        <v>2.955154994094334E-2</v>
      </c>
      <c r="N125" s="49">
        <v>6.7156900933259184E-2</v>
      </c>
      <c r="O125" s="49">
        <v>0.26489347965565113</v>
      </c>
      <c r="P125" s="50">
        <v>0.86017209048456</v>
      </c>
      <c r="Q125" s="18"/>
    </row>
    <row r="126" spans="1:17" ht="36" x14ac:dyDescent="0.25">
      <c r="A126" s="47" t="s">
        <v>86</v>
      </c>
      <c r="B126" s="48">
        <v>0.53878162082928682</v>
      </c>
      <c r="C126" s="49">
        <v>0.6036360623608078</v>
      </c>
      <c r="D126" s="49">
        <v>0.74807520630752056</v>
      </c>
      <c r="E126" s="49">
        <v>0.94438255056657405</v>
      </c>
      <c r="F126" s="49">
        <v>0.9847036631624706</v>
      </c>
      <c r="G126" s="49">
        <v>0.63226240191165117</v>
      </c>
      <c r="H126" s="49">
        <v>0.88971906240779197</v>
      </c>
      <c r="I126" s="49">
        <v>0.96326236524713971</v>
      </c>
      <c r="J126" s="49">
        <v>0.98455900575784816</v>
      </c>
      <c r="K126" s="49">
        <v>0.99146035918154241</v>
      </c>
      <c r="L126" s="49">
        <v>0.48521080195097677</v>
      </c>
      <c r="M126" s="49">
        <v>0.62713455515140448</v>
      </c>
      <c r="N126" s="49">
        <v>0.61318419685810999</v>
      </c>
      <c r="O126" s="49">
        <v>0.75512056202330846</v>
      </c>
      <c r="P126" s="50">
        <v>0.95666637354602668</v>
      </c>
      <c r="Q126" s="18"/>
    </row>
    <row r="127" spans="1:17" ht="48" x14ac:dyDescent="0.25">
      <c r="A127" s="47" t="s">
        <v>87</v>
      </c>
      <c r="B127" s="48">
        <v>9.1983055528506233E-3</v>
      </c>
      <c r="C127" s="49">
        <v>1.2535716902023201E-2</v>
      </c>
      <c r="D127" s="49">
        <v>2.8421904922422796E-2</v>
      </c>
      <c r="E127" s="49">
        <v>1.9110946567884247E-2</v>
      </c>
      <c r="F127" s="49">
        <v>3.053654635709797E-2</v>
      </c>
      <c r="G127" s="49">
        <v>4.0030241574393673E-2</v>
      </c>
      <c r="H127" s="49">
        <v>3.3544530737216915E-2</v>
      </c>
      <c r="I127" s="49">
        <v>1.7222360152922698E-2</v>
      </c>
      <c r="J127" s="49">
        <v>2.0571337124296485E-2</v>
      </c>
      <c r="K127" s="49">
        <v>4.4674247733820997E-2</v>
      </c>
      <c r="L127" s="49">
        <v>5.5756488122900918E-3</v>
      </c>
      <c r="M127" s="49">
        <v>4.7772260373778602E-3</v>
      </c>
      <c r="N127" s="49">
        <v>1.3350584320559666E-2</v>
      </c>
      <c r="O127" s="49">
        <v>2.2981594155193668E-2</v>
      </c>
      <c r="P127" s="50">
        <v>1.9894805486646096E-2</v>
      </c>
      <c r="Q127" s="18"/>
    </row>
    <row r="128" spans="1:17" ht="24" x14ac:dyDescent="0.25">
      <c r="A128" s="47" t="s">
        <v>88</v>
      </c>
      <c r="B128" s="48">
        <v>4.460384188341833E-3</v>
      </c>
      <c r="C128" s="49">
        <v>3.7025641318820276E-3</v>
      </c>
      <c r="D128" s="49">
        <v>4.0357721710479501E-2</v>
      </c>
      <c r="E128" s="49">
        <v>0.2664797907753601</v>
      </c>
      <c r="F128" s="49">
        <v>0.70593350312277692</v>
      </c>
      <c r="G128" s="49">
        <v>3.4653424812190754E-2</v>
      </c>
      <c r="H128" s="49">
        <v>0.14376575105893832</v>
      </c>
      <c r="I128" s="49">
        <v>0.3154543434651455</v>
      </c>
      <c r="J128" s="49">
        <v>0.55911449005683134</v>
      </c>
      <c r="K128" s="49">
        <v>0.89613634935198094</v>
      </c>
      <c r="L128" s="49">
        <v>2.6779712681214013E-3</v>
      </c>
      <c r="M128" s="51">
        <v>0</v>
      </c>
      <c r="N128" s="49">
        <v>4.438119466044891E-3</v>
      </c>
      <c r="O128" s="49">
        <v>3.5375596386748698E-2</v>
      </c>
      <c r="P128" s="50">
        <v>0.42465227684460582</v>
      </c>
      <c r="Q128" s="18"/>
    </row>
    <row r="129" spans="1:17" ht="24" x14ac:dyDescent="0.25">
      <c r="A129" s="47" t="s">
        <v>89</v>
      </c>
      <c r="B129" s="52">
        <v>0</v>
      </c>
      <c r="C129" s="49">
        <v>5.7686048185953626E-3</v>
      </c>
      <c r="D129" s="49">
        <v>1.9885142000735823E-2</v>
      </c>
      <c r="E129" s="49">
        <v>0.11884332901349484</v>
      </c>
      <c r="F129" s="49">
        <v>0.54268125745278917</v>
      </c>
      <c r="G129" s="49">
        <v>1.9259383996794475E-2</v>
      </c>
      <c r="H129" s="49">
        <v>7.5960943004975051E-2</v>
      </c>
      <c r="I129" s="49">
        <v>0.14548805320557046</v>
      </c>
      <c r="J129" s="49">
        <v>0.32936192816280752</v>
      </c>
      <c r="K129" s="49">
        <v>0.82749254431972785</v>
      </c>
      <c r="L129" s="51">
        <v>0</v>
      </c>
      <c r="M129" s="51">
        <v>0</v>
      </c>
      <c r="N129" s="49">
        <v>6.1938302377481397E-3</v>
      </c>
      <c r="O129" s="49">
        <v>1.5540446841791764E-2</v>
      </c>
      <c r="P129" s="50">
        <v>0.24391086101970055</v>
      </c>
      <c r="Q129" s="18"/>
    </row>
    <row r="130" spans="1:17" ht="36" x14ac:dyDescent="0.25">
      <c r="A130" s="47" t="s">
        <v>90</v>
      </c>
      <c r="B130" s="48">
        <v>2.4876060884822842E-2</v>
      </c>
      <c r="C130" s="49">
        <v>6.1567450037549577E-2</v>
      </c>
      <c r="D130" s="49">
        <v>0.18108166953987981</v>
      </c>
      <c r="E130" s="49">
        <v>0.41208321002282733</v>
      </c>
      <c r="F130" s="49">
        <v>0.66466058088103053</v>
      </c>
      <c r="G130" s="49">
        <v>0.12857787924055208</v>
      </c>
      <c r="H130" s="49">
        <v>0.25707010071518877</v>
      </c>
      <c r="I130" s="49">
        <v>0.35368537874781059</v>
      </c>
      <c r="J130" s="49">
        <v>0.48274648693272015</v>
      </c>
      <c r="K130" s="49">
        <v>0.85940724095163679</v>
      </c>
      <c r="L130" s="49">
        <v>1.4877498130408151E-2</v>
      </c>
      <c r="M130" s="49">
        <v>3.3870991953425009E-2</v>
      </c>
      <c r="N130" s="49">
        <v>7.0122615916697759E-2</v>
      </c>
      <c r="O130" s="49">
        <v>0.17835295835221857</v>
      </c>
      <c r="P130" s="50">
        <v>0.59771217702410673</v>
      </c>
      <c r="Q130" s="18"/>
    </row>
    <row r="131" spans="1:17" ht="24" x14ac:dyDescent="0.25">
      <c r="A131" s="47" t="s">
        <v>91</v>
      </c>
      <c r="B131" s="48">
        <v>1.6388439695544151E-3</v>
      </c>
      <c r="C131" s="49">
        <v>1.9778656141798529E-3</v>
      </c>
      <c r="D131" s="49">
        <v>3.4790465927309147E-3</v>
      </c>
      <c r="E131" s="49">
        <v>1.5676620120376499E-2</v>
      </c>
      <c r="F131" s="49">
        <v>0.13106693454767621</v>
      </c>
      <c r="G131" s="49">
        <v>4.0713428523919577E-3</v>
      </c>
      <c r="H131" s="49">
        <v>1.3467741458105566E-2</v>
      </c>
      <c r="I131" s="49">
        <v>2.3900461961003268E-2</v>
      </c>
      <c r="J131" s="49">
        <v>4.0482685900448623E-2</v>
      </c>
      <c r="K131" s="49">
        <v>0.26995107853164002</v>
      </c>
      <c r="L131" s="49">
        <v>1.6289038312204949E-3</v>
      </c>
      <c r="M131" s="49">
        <v>9.3903266069940146E-4</v>
      </c>
      <c r="N131" s="49">
        <v>6.7285473486114629E-4</v>
      </c>
      <c r="O131" s="49">
        <v>2.6580834909372634E-3</v>
      </c>
      <c r="P131" s="50">
        <v>2.9537980289847596E-2</v>
      </c>
      <c r="Q131" s="18"/>
    </row>
    <row r="132" spans="1:17" ht="24" x14ac:dyDescent="0.25">
      <c r="A132" s="47" t="s">
        <v>92</v>
      </c>
      <c r="B132" s="48">
        <v>3.1676407034797109E-3</v>
      </c>
      <c r="C132" s="49">
        <v>1.3088457253138245E-3</v>
      </c>
      <c r="D132" s="49">
        <v>1.4102456359005663E-2</v>
      </c>
      <c r="E132" s="49">
        <v>4.2684464952044261E-2</v>
      </c>
      <c r="F132" s="49">
        <v>0.23983369027212378</v>
      </c>
      <c r="G132" s="49">
        <v>1.0085257627493948E-2</v>
      </c>
      <c r="H132" s="49">
        <v>4.1580109301150504E-2</v>
      </c>
      <c r="I132" s="49">
        <v>3.7425075303881714E-2</v>
      </c>
      <c r="J132" s="49">
        <v>0.10227646385083179</v>
      </c>
      <c r="K132" s="49">
        <v>0.43789911856021635</v>
      </c>
      <c r="L132" s="49">
        <v>4.0291789419537472E-3</v>
      </c>
      <c r="M132" s="49">
        <v>9.4693120354367392E-4</v>
      </c>
      <c r="N132" s="49">
        <v>9.5991502236786731E-4</v>
      </c>
      <c r="O132" s="49">
        <v>1.0128688643274396E-2</v>
      </c>
      <c r="P132" s="50">
        <v>9.0117937695437869E-2</v>
      </c>
      <c r="Q132" s="18"/>
    </row>
    <row r="133" spans="1:17" ht="24" x14ac:dyDescent="0.25">
      <c r="A133" s="47" t="s">
        <v>93</v>
      </c>
      <c r="B133" s="48">
        <v>1.005140836230301E-2</v>
      </c>
      <c r="C133" s="49">
        <v>2.0206758535746602E-2</v>
      </c>
      <c r="D133" s="49">
        <v>0.12607754204488913</v>
      </c>
      <c r="E133" s="49">
        <v>0.50051951753292812</v>
      </c>
      <c r="F133" s="49">
        <v>0.90460281725889968</v>
      </c>
      <c r="G133" s="49">
        <v>0.10200322558701246</v>
      </c>
      <c r="H133" s="49">
        <v>0.29703543174407715</v>
      </c>
      <c r="I133" s="49">
        <v>0.61159871834255408</v>
      </c>
      <c r="J133" s="49">
        <v>0.88230255421075965</v>
      </c>
      <c r="K133" s="49">
        <v>0.97363948290872004</v>
      </c>
      <c r="L133" s="49">
        <v>2.602365191251631E-3</v>
      </c>
      <c r="M133" s="49">
        <v>9.1323590175013212E-3</v>
      </c>
      <c r="N133" s="49">
        <v>1.9080419922240497E-2</v>
      </c>
      <c r="O133" s="49">
        <v>0.11724952733352842</v>
      </c>
      <c r="P133" s="50">
        <v>0.63305055975038282</v>
      </c>
      <c r="Q133" s="18"/>
    </row>
    <row r="134" spans="1:17" x14ac:dyDescent="0.25">
      <c r="A134" s="47" t="s">
        <v>94</v>
      </c>
      <c r="B134" s="48">
        <v>1.5072268708691347E-2</v>
      </c>
      <c r="C134" s="49">
        <v>3.5681346425398192E-2</v>
      </c>
      <c r="D134" s="49">
        <v>0.21808345132323848</v>
      </c>
      <c r="E134" s="49">
        <v>0.77203737377485815</v>
      </c>
      <c r="F134" s="49">
        <v>0.98046731504275975</v>
      </c>
      <c r="G134" s="49">
        <v>0.15519116896992877</v>
      </c>
      <c r="H134" s="49">
        <v>0.52440158577083784</v>
      </c>
      <c r="I134" s="49">
        <v>0.88342127430021555</v>
      </c>
      <c r="J134" s="49">
        <v>0.9672448567449029</v>
      </c>
      <c r="K134" s="49">
        <v>0.99832035341934866</v>
      </c>
      <c r="L134" s="49">
        <v>5.1859218549897522E-3</v>
      </c>
      <c r="M134" s="49">
        <v>1.4566769934558653E-2</v>
      </c>
      <c r="N134" s="49">
        <v>4.5870043840785399E-2</v>
      </c>
      <c r="O134" s="49">
        <v>0.19745487909320164</v>
      </c>
      <c r="P134" s="50">
        <v>0.85223280631445608</v>
      </c>
      <c r="Q134" s="18"/>
    </row>
    <row r="135" spans="1:17" ht="48" x14ac:dyDescent="0.25">
      <c r="A135" s="47" t="s">
        <v>95</v>
      </c>
      <c r="B135" s="52">
        <v>0</v>
      </c>
      <c r="C135" s="49">
        <v>1.4729820966400482E-3</v>
      </c>
      <c r="D135" s="49">
        <v>2.2135872903559763E-4</v>
      </c>
      <c r="E135" s="49">
        <v>6.9129598139907643E-3</v>
      </c>
      <c r="F135" s="49">
        <v>2.0226906449605352E-2</v>
      </c>
      <c r="G135" s="51">
        <v>0</v>
      </c>
      <c r="H135" s="49">
        <v>1.516225844806254E-3</v>
      </c>
      <c r="I135" s="49">
        <v>1.3455139123712172E-2</v>
      </c>
      <c r="J135" s="49">
        <v>2.0913454090918611E-2</v>
      </c>
      <c r="K135" s="49">
        <v>2.1644578206386433E-2</v>
      </c>
      <c r="L135" s="51">
        <v>0</v>
      </c>
      <c r="M135" s="51">
        <v>0</v>
      </c>
      <c r="N135" s="49">
        <v>2.2677059717074125E-3</v>
      </c>
      <c r="O135" s="51">
        <v>0</v>
      </c>
      <c r="P135" s="50">
        <v>9.3465497524133426E-3</v>
      </c>
      <c r="Q135" s="18"/>
    </row>
    <row r="136" spans="1:17" ht="72" x14ac:dyDescent="0.25">
      <c r="A136" s="47" t="s">
        <v>96</v>
      </c>
      <c r="B136" s="48">
        <v>1.2127037651582905E-3</v>
      </c>
      <c r="C136" s="49">
        <v>5.7613240437737309E-4</v>
      </c>
      <c r="D136" s="49">
        <v>1.149522721409808E-3</v>
      </c>
      <c r="E136" s="49">
        <v>9.5172275923262016E-3</v>
      </c>
      <c r="F136" s="49">
        <v>0.12323644622173915</v>
      </c>
      <c r="G136" s="51">
        <v>0</v>
      </c>
      <c r="H136" s="51">
        <v>0</v>
      </c>
      <c r="I136" s="49">
        <v>1.6579719879666607E-2</v>
      </c>
      <c r="J136" s="49">
        <v>2.9806235693469792E-2</v>
      </c>
      <c r="K136" s="49">
        <v>0.22709007294925232</v>
      </c>
      <c r="L136" s="49">
        <v>1.9103527770986362E-3</v>
      </c>
      <c r="M136" s="51">
        <v>0</v>
      </c>
      <c r="N136" s="49">
        <v>8.869754064770479E-4</v>
      </c>
      <c r="O136" s="49">
        <v>1.7878839159743282E-3</v>
      </c>
      <c r="P136" s="50">
        <v>4.8209755174141999E-2</v>
      </c>
      <c r="Q136" s="18"/>
    </row>
    <row r="137" spans="1:17" ht="48" x14ac:dyDescent="0.25">
      <c r="A137" s="47" t="s">
        <v>97</v>
      </c>
      <c r="B137" s="52">
        <v>0</v>
      </c>
      <c r="C137" s="51">
        <v>0</v>
      </c>
      <c r="D137" s="51">
        <v>0</v>
      </c>
      <c r="E137" s="49">
        <v>2.5025044608540685E-3</v>
      </c>
      <c r="F137" s="49">
        <v>5.0040054031440788E-2</v>
      </c>
      <c r="G137" s="51">
        <v>0</v>
      </c>
      <c r="H137" s="49">
        <v>1.978773511280371E-3</v>
      </c>
      <c r="I137" s="49">
        <v>4.5674481787107771E-3</v>
      </c>
      <c r="J137" s="49">
        <v>1.8718080032046315E-2</v>
      </c>
      <c r="K137" s="49">
        <v>0.10385317344271577</v>
      </c>
      <c r="L137" s="51">
        <v>0</v>
      </c>
      <c r="M137" s="51">
        <v>0</v>
      </c>
      <c r="N137" s="51">
        <v>0</v>
      </c>
      <c r="O137" s="51">
        <v>0</v>
      </c>
      <c r="P137" s="50">
        <v>7.0530486273639049E-3</v>
      </c>
      <c r="Q137" s="18"/>
    </row>
    <row r="138" spans="1:17" ht="48" x14ac:dyDescent="0.25">
      <c r="A138" s="47" t="s">
        <v>98</v>
      </c>
      <c r="B138" s="52">
        <v>0</v>
      </c>
      <c r="C138" s="51">
        <v>0</v>
      </c>
      <c r="D138" s="49">
        <v>2.5653100135153726E-4</v>
      </c>
      <c r="E138" s="49">
        <v>3.2484735441528035E-3</v>
      </c>
      <c r="F138" s="49">
        <v>1.5054058903049427E-2</v>
      </c>
      <c r="G138" s="51">
        <v>0</v>
      </c>
      <c r="H138" s="49">
        <v>3.0189089036614992E-3</v>
      </c>
      <c r="I138" s="49">
        <v>7.6937505815146872E-3</v>
      </c>
      <c r="J138" s="49">
        <v>4.3752454520045551E-3</v>
      </c>
      <c r="K138" s="49">
        <v>2.6494607095330712E-2</v>
      </c>
      <c r="L138" s="51">
        <v>0</v>
      </c>
      <c r="M138" s="51">
        <v>0</v>
      </c>
      <c r="N138" s="51">
        <v>0</v>
      </c>
      <c r="O138" s="49">
        <v>3.9898963519633605E-4</v>
      </c>
      <c r="P138" s="50">
        <v>4.4339255518092728E-3</v>
      </c>
      <c r="Q138" s="18"/>
    </row>
    <row r="139" spans="1:17" ht="48" x14ac:dyDescent="0.25">
      <c r="A139" s="47" t="s">
        <v>99</v>
      </c>
      <c r="B139" s="52">
        <v>0</v>
      </c>
      <c r="C139" s="49">
        <v>3.9636885167044127E-3</v>
      </c>
      <c r="D139" s="49">
        <v>4.6789524619193057E-2</v>
      </c>
      <c r="E139" s="49">
        <v>0.35355889390109257</v>
      </c>
      <c r="F139" s="49">
        <v>0.6552895521945048</v>
      </c>
      <c r="G139" s="49">
        <v>2.9064096639105634E-2</v>
      </c>
      <c r="H139" s="49">
        <v>0.21050225486597299</v>
      </c>
      <c r="I139" s="49">
        <v>0.52958119906499657</v>
      </c>
      <c r="J139" s="49">
        <v>0.74355758210187417</v>
      </c>
      <c r="K139" s="49">
        <v>0.58520688489156714</v>
      </c>
      <c r="L139" s="51">
        <v>0</v>
      </c>
      <c r="M139" s="49">
        <v>7.3633478262743102E-4</v>
      </c>
      <c r="N139" s="49">
        <v>3.2180396999489137E-3</v>
      </c>
      <c r="O139" s="49">
        <v>3.837147400422318E-2</v>
      </c>
      <c r="P139" s="50">
        <v>0.40121601390057582</v>
      </c>
      <c r="Q139" s="18"/>
    </row>
    <row r="140" spans="1:17" ht="48" x14ac:dyDescent="0.25">
      <c r="A140" s="47" t="s">
        <v>100</v>
      </c>
      <c r="B140" s="52">
        <v>0</v>
      </c>
      <c r="C140" s="51">
        <v>0</v>
      </c>
      <c r="D140" s="49">
        <v>7.8743963431301153E-4</v>
      </c>
      <c r="E140" s="49">
        <v>1.9886560455239341E-3</v>
      </c>
      <c r="F140" s="49">
        <v>1.9462979498043572E-3</v>
      </c>
      <c r="G140" s="51">
        <v>0</v>
      </c>
      <c r="H140" s="49">
        <v>2.8063856763418478E-3</v>
      </c>
      <c r="I140" s="49">
        <v>1.8069260564140808E-3</v>
      </c>
      <c r="J140" s="49">
        <v>1.1351977335652228E-3</v>
      </c>
      <c r="K140" s="49">
        <v>4.1074573365481454E-3</v>
      </c>
      <c r="L140" s="51">
        <v>0</v>
      </c>
      <c r="M140" s="51">
        <v>0</v>
      </c>
      <c r="N140" s="51">
        <v>0</v>
      </c>
      <c r="O140" s="49">
        <v>1.2247262544426321E-3</v>
      </c>
      <c r="P140" s="50">
        <v>4.8610679886760313E-4</v>
      </c>
      <c r="Q140" s="18"/>
    </row>
    <row r="141" spans="1:17" ht="48" x14ac:dyDescent="0.25">
      <c r="A141" s="47" t="s">
        <v>101</v>
      </c>
      <c r="B141" s="48">
        <v>8.1679046439550786E-3</v>
      </c>
      <c r="C141" s="49">
        <v>8.6653584487477991E-3</v>
      </c>
      <c r="D141" s="49">
        <v>3.5524004939111641E-2</v>
      </c>
      <c r="E141" s="49">
        <v>5.9096059053670061E-2</v>
      </c>
      <c r="F141" s="49">
        <v>4.0547723285294351E-2</v>
      </c>
      <c r="G141" s="49">
        <v>5.1561667902130764E-2</v>
      </c>
      <c r="H141" s="49">
        <v>8.9371037349235086E-2</v>
      </c>
      <c r="I141" s="49">
        <v>0.10385710702749483</v>
      </c>
      <c r="J141" s="49">
        <v>6.4843032808622941E-2</v>
      </c>
      <c r="K141" s="49">
        <v>9.3509565204464382E-3</v>
      </c>
      <c r="L141" s="49">
        <v>1.0094778112775529E-2</v>
      </c>
      <c r="M141" s="49">
        <v>5.3646448496232338E-3</v>
      </c>
      <c r="N141" s="49">
        <v>1.0391501292825232E-2</v>
      </c>
      <c r="O141" s="49">
        <v>1.2871370312822594E-2</v>
      </c>
      <c r="P141" s="50">
        <v>1.8740370557672283E-2</v>
      </c>
      <c r="Q141" s="18"/>
    </row>
    <row r="142" spans="1:17" ht="48" x14ac:dyDescent="0.25">
      <c r="A142" s="47" t="s">
        <v>102</v>
      </c>
      <c r="B142" s="48">
        <v>0.9208054316152704</v>
      </c>
      <c r="C142" s="49">
        <v>0.95513243661608693</v>
      </c>
      <c r="D142" s="49">
        <v>0.8961834472269844</v>
      </c>
      <c r="E142" s="49">
        <v>0.5541640000605601</v>
      </c>
      <c r="F142" s="49">
        <v>8.6539938768282934E-2</v>
      </c>
      <c r="G142" s="49">
        <v>0.88917193754854584</v>
      </c>
      <c r="H142" s="49">
        <v>0.67462619575056704</v>
      </c>
      <c r="I142" s="49">
        <v>0.31357728539760088</v>
      </c>
      <c r="J142" s="49">
        <v>0.10496225790213673</v>
      </c>
      <c r="K142" s="49">
        <v>1.6613901923188842E-2</v>
      </c>
      <c r="L142" s="49">
        <v>0.90578959648153246</v>
      </c>
      <c r="M142" s="49">
        <v>0.95822123830811101</v>
      </c>
      <c r="N142" s="49">
        <v>0.95265902580505346</v>
      </c>
      <c r="O142" s="49">
        <v>0.92840499844922386</v>
      </c>
      <c r="P142" s="50">
        <v>0.50463420525612401</v>
      </c>
      <c r="Q142" s="18"/>
    </row>
    <row r="143" spans="1:17" ht="84" x14ac:dyDescent="0.25">
      <c r="A143" s="47" t="s">
        <v>103</v>
      </c>
      <c r="B143" s="48">
        <v>3.2162087591410163E-2</v>
      </c>
      <c r="C143" s="49">
        <v>2.067652517063652E-2</v>
      </c>
      <c r="D143" s="49">
        <v>6.5457000869348636E-3</v>
      </c>
      <c r="E143" s="49">
        <v>2.498430793651342E-3</v>
      </c>
      <c r="F143" s="49">
        <v>1.4782216971780907E-3</v>
      </c>
      <c r="G143" s="49">
        <v>3.0239198388336197E-3</v>
      </c>
      <c r="H143" s="49">
        <v>1.145695852225214E-3</v>
      </c>
      <c r="I143" s="49">
        <v>4.8976882141158699E-4</v>
      </c>
      <c r="J143" s="49">
        <v>1.0742312590699037E-3</v>
      </c>
      <c r="K143" s="49">
        <v>2.91791213311938E-3</v>
      </c>
      <c r="L143" s="49">
        <v>3.8492638160169346E-2</v>
      </c>
      <c r="M143" s="49">
        <v>1.9027162831457705E-2</v>
      </c>
      <c r="N143" s="49">
        <v>2.5357890455875515E-2</v>
      </c>
      <c r="O143" s="49">
        <v>8.3560398481162534E-3</v>
      </c>
      <c r="P143" s="50">
        <v>3.4754789005956564E-3</v>
      </c>
      <c r="Q143" s="18"/>
    </row>
    <row r="144" spans="1:17" ht="60" x14ac:dyDescent="0.25">
      <c r="A144" s="47" t="s">
        <v>104</v>
      </c>
      <c r="B144" s="48">
        <v>3.1112038827215558E-2</v>
      </c>
      <c r="C144" s="49">
        <v>4.515238119718103E-3</v>
      </c>
      <c r="D144" s="49">
        <v>1.0683432309520808E-3</v>
      </c>
      <c r="E144" s="49">
        <v>3.8801709788770168E-4</v>
      </c>
      <c r="F144" s="49">
        <v>1.0989500863560163E-3</v>
      </c>
      <c r="G144" s="49">
        <v>1.4883619160877756E-2</v>
      </c>
      <c r="H144" s="49">
        <v>1.145695852225214E-3</v>
      </c>
      <c r="I144" s="49">
        <v>1.9587096791787513E-3</v>
      </c>
      <c r="J144" s="49">
        <v>1.0262975127871977E-3</v>
      </c>
      <c r="K144" s="51">
        <v>0</v>
      </c>
      <c r="L144" s="49">
        <v>3.799659493424213E-2</v>
      </c>
      <c r="M144" s="49">
        <v>1.1025795799723915E-2</v>
      </c>
      <c r="N144" s="51">
        <v>0</v>
      </c>
      <c r="O144" s="51">
        <v>0</v>
      </c>
      <c r="P144" s="53">
        <v>0</v>
      </c>
      <c r="Q144" s="18"/>
    </row>
    <row r="145" spans="1:17" ht="72" x14ac:dyDescent="0.25">
      <c r="A145" s="47" t="s">
        <v>105</v>
      </c>
      <c r="B145" s="48">
        <v>5.3703579846432438E-3</v>
      </c>
      <c r="C145" s="49">
        <v>4.9976386270889012E-3</v>
      </c>
      <c r="D145" s="49">
        <v>1.0739277047146648E-2</v>
      </c>
      <c r="E145" s="49">
        <v>6.124777636290389E-3</v>
      </c>
      <c r="F145" s="49">
        <v>4.5418504127447837E-3</v>
      </c>
      <c r="G145" s="49">
        <v>1.0090204545054483E-2</v>
      </c>
      <c r="H145" s="49">
        <v>1.3888826393685922E-2</v>
      </c>
      <c r="I145" s="49">
        <v>6.4329461892984174E-3</v>
      </c>
      <c r="J145" s="49">
        <v>9.5883854135048966E-3</v>
      </c>
      <c r="K145" s="49">
        <v>2.7204555014448597E-3</v>
      </c>
      <c r="L145" s="49">
        <v>3.8737834353964407E-3</v>
      </c>
      <c r="M145" s="49">
        <v>5.6248234284576662E-3</v>
      </c>
      <c r="N145" s="49">
        <v>5.2188613681125205E-3</v>
      </c>
      <c r="O145" s="49">
        <v>8.5845175800003965E-3</v>
      </c>
      <c r="P145" s="50">
        <v>2.4045454804374391E-3</v>
      </c>
      <c r="Q145" s="18"/>
    </row>
    <row r="146" spans="1:17" ht="48" x14ac:dyDescent="0.25">
      <c r="A146" s="47" t="s">
        <v>106</v>
      </c>
      <c r="B146" s="48">
        <v>1.1694755723476134E-3</v>
      </c>
      <c r="C146" s="51">
        <v>0</v>
      </c>
      <c r="D146" s="49">
        <v>7.3485076356717466E-4</v>
      </c>
      <c r="E146" s="51">
        <v>0</v>
      </c>
      <c r="F146" s="51">
        <v>0</v>
      </c>
      <c r="G146" s="49">
        <v>2.2045543654517644E-3</v>
      </c>
      <c r="H146" s="51">
        <v>0</v>
      </c>
      <c r="I146" s="51">
        <v>0</v>
      </c>
      <c r="J146" s="51">
        <v>0</v>
      </c>
      <c r="K146" s="51">
        <v>0</v>
      </c>
      <c r="L146" s="49">
        <v>1.8422560987857398E-3</v>
      </c>
      <c r="M146" s="51">
        <v>0</v>
      </c>
      <c r="N146" s="51">
        <v>0</v>
      </c>
      <c r="O146" s="51">
        <v>0</v>
      </c>
      <c r="P146" s="53">
        <v>0</v>
      </c>
      <c r="Q146" s="18"/>
    </row>
    <row r="147" spans="1:17" ht="60" x14ac:dyDescent="0.25">
      <c r="A147" s="47" t="s">
        <v>107</v>
      </c>
      <c r="B147" s="48">
        <v>0.88157936792146763</v>
      </c>
      <c r="C147" s="49">
        <v>0.69143934399668139</v>
      </c>
      <c r="D147" s="49">
        <v>0.20763961171103321</v>
      </c>
      <c r="E147" s="49">
        <v>4.8031956372137911E-2</v>
      </c>
      <c r="F147" s="49">
        <v>7.1171003963738941E-3</v>
      </c>
      <c r="G147" s="49">
        <v>0.44172757855140304</v>
      </c>
      <c r="H147" s="49">
        <v>9.9454821181052408E-2</v>
      </c>
      <c r="I147" s="49">
        <v>3.2530674551199963E-2</v>
      </c>
      <c r="J147" s="49">
        <v>3.5389211507271447E-3</v>
      </c>
      <c r="K147" s="49">
        <v>5.2333715175234908E-3</v>
      </c>
      <c r="L147" s="49">
        <v>0.91978010025025392</v>
      </c>
      <c r="M147" s="49">
        <v>0.79710937915188207</v>
      </c>
      <c r="N147" s="49">
        <v>0.64085654467989117</v>
      </c>
      <c r="O147" s="49">
        <v>0.19201837284548237</v>
      </c>
      <c r="P147" s="50">
        <v>2.905181439768725E-2</v>
      </c>
      <c r="Q147" s="18"/>
    </row>
    <row r="148" spans="1:17" ht="48" x14ac:dyDescent="0.25">
      <c r="A148" s="47" t="s">
        <v>108</v>
      </c>
      <c r="B148" s="48">
        <v>6.1474861757865717E-3</v>
      </c>
      <c r="C148" s="49">
        <v>1.1206348158990416E-2</v>
      </c>
      <c r="D148" s="49">
        <v>5.2091289888958848E-3</v>
      </c>
      <c r="E148" s="49">
        <v>1.06411762385281E-3</v>
      </c>
      <c r="F148" s="51">
        <v>0</v>
      </c>
      <c r="G148" s="49">
        <v>2.8031796528873976E-3</v>
      </c>
      <c r="H148" s="49">
        <v>2.4692376169281665E-3</v>
      </c>
      <c r="I148" s="49">
        <v>8.2047785199847135E-4</v>
      </c>
      <c r="J148" s="51">
        <v>0</v>
      </c>
      <c r="K148" s="51">
        <v>0</v>
      </c>
      <c r="L148" s="49">
        <v>6.4546790077714784E-3</v>
      </c>
      <c r="M148" s="49">
        <v>5.7698033104885988E-3</v>
      </c>
      <c r="N148" s="49">
        <v>1.5024151636997957E-2</v>
      </c>
      <c r="O148" s="49">
        <v>5.2929654451580911E-3</v>
      </c>
      <c r="P148" s="50">
        <v>1.1146320148468303E-3</v>
      </c>
      <c r="Q148" s="18"/>
    </row>
    <row r="149" spans="1:17" ht="60" x14ac:dyDescent="0.25">
      <c r="A149" s="47" t="s">
        <v>109</v>
      </c>
      <c r="B149" s="48">
        <v>6.3152429719958436E-3</v>
      </c>
      <c r="C149" s="49">
        <v>8.5411110850582769E-3</v>
      </c>
      <c r="D149" s="49">
        <v>1.7152115861598299E-2</v>
      </c>
      <c r="E149" s="49">
        <v>3.3496960410538978E-3</v>
      </c>
      <c r="F149" s="49">
        <v>1.4351283187309758E-3</v>
      </c>
      <c r="G149" s="49">
        <v>1.2132589114724273E-3</v>
      </c>
      <c r="H149" s="49">
        <v>6.4572322439373775E-3</v>
      </c>
      <c r="I149" s="49">
        <v>1.939050839609636E-3</v>
      </c>
      <c r="J149" s="51">
        <v>0</v>
      </c>
      <c r="K149" s="49">
        <v>2.7450591582088117E-3</v>
      </c>
      <c r="L149" s="49">
        <v>8.5067052827328491E-3</v>
      </c>
      <c r="M149" s="49">
        <v>4.7782455282043661E-3</v>
      </c>
      <c r="N149" s="49">
        <v>1.4552381865647369E-2</v>
      </c>
      <c r="O149" s="49">
        <v>2.2226266679038497E-2</v>
      </c>
      <c r="P149" s="50">
        <v>1.2423738068685925E-3</v>
      </c>
      <c r="Q149" s="18"/>
    </row>
    <row r="150" spans="1:17" ht="60" x14ac:dyDescent="0.25">
      <c r="A150" s="47" t="s">
        <v>110</v>
      </c>
      <c r="B150" s="48">
        <v>1.5853884927035919E-2</v>
      </c>
      <c r="C150" s="49">
        <v>1.9112125232592193E-2</v>
      </c>
      <c r="D150" s="49">
        <v>2.7157376221299844E-3</v>
      </c>
      <c r="E150" s="49">
        <v>2.7001841782592589E-3</v>
      </c>
      <c r="F150" s="51">
        <v>0</v>
      </c>
      <c r="G150" s="49">
        <v>3.0239198388336197E-3</v>
      </c>
      <c r="H150" s="51">
        <v>0</v>
      </c>
      <c r="I150" s="49">
        <v>2.7376432487158414E-3</v>
      </c>
      <c r="J150" s="51">
        <v>0</v>
      </c>
      <c r="K150" s="51">
        <v>0</v>
      </c>
      <c r="L150" s="49">
        <v>1.8342375388034023E-2</v>
      </c>
      <c r="M150" s="49">
        <v>1.3933625954320008E-2</v>
      </c>
      <c r="N150" s="49">
        <v>2.2029885965284563E-2</v>
      </c>
      <c r="O150" s="49">
        <v>3.5654782790608521E-3</v>
      </c>
      <c r="P150" s="50">
        <v>2.4365588241470511E-3</v>
      </c>
      <c r="Q150" s="18"/>
    </row>
    <row r="151" spans="1:17" ht="84" x14ac:dyDescent="0.25">
      <c r="A151" s="47" t="s">
        <v>111</v>
      </c>
      <c r="B151" s="52">
        <v>0</v>
      </c>
      <c r="C151" s="49">
        <v>3.2085462785805602E-3</v>
      </c>
      <c r="D151" s="49">
        <v>2.0291246734553286E-3</v>
      </c>
      <c r="E151" s="49">
        <v>1.6406377053042862E-3</v>
      </c>
      <c r="F151" s="49">
        <v>1.4792977706157104E-3</v>
      </c>
      <c r="G151" s="51">
        <v>0</v>
      </c>
      <c r="H151" s="49">
        <v>3.3041803451331797E-3</v>
      </c>
      <c r="I151" s="51">
        <v>0</v>
      </c>
      <c r="J151" s="49">
        <v>1.5523094149058247E-3</v>
      </c>
      <c r="K151" s="49">
        <v>1.7164512372611559E-3</v>
      </c>
      <c r="L151" s="51">
        <v>0</v>
      </c>
      <c r="M151" s="51">
        <v>0</v>
      </c>
      <c r="N151" s="49">
        <v>4.9396659830651122E-3</v>
      </c>
      <c r="O151" s="49">
        <v>3.1559527268222578E-3</v>
      </c>
      <c r="P151" s="50">
        <v>1.2359406961273377E-3</v>
      </c>
      <c r="Q151" s="18"/>
    </row>
    <row r="152" spans="1:17" ht="72" x14ac:dyDescent="0.25">
      <c r="A152" s="47" t="s">
        <v>112</v>
      </c>
      <c r="B152" s="52">
        <v>0</v>
      </c>
      <c r="C152" s="49">
        <v>6.9154083437276265E-4</v>
      </c>
      <c r="D152" s="49">
        <v>1.0780378189938467E-3</v>
      </c>
      <c r="E152" s="51">
        <v>0</v>
      </c>
      <c r="F152" s="49">
        <v>3.5253936853903447E-3</v>
      </c>
      <c r="G152" s="51">
        <v>0</v>
      </c>
      <c r="H152" s="49">
        <v>1.145695852225214E-3</v>
      </c>
      <c r="I152" s="49">
        <v>2.6364766426801578E-3</v>
      </c>
      <c r="J152" s="49">
        <v>2.7628488792057039E-3</v>
      </c>
      <c r="K152" s="49">
        <v>2.2372074772196355E-3</v>
      </c>
      <c r="L152" s="51">
        <v>0</v>
      </c>
      <c r="M152" s="51">
        <v>0</v>
      </c>
      <c r="N152" s="49">
        <v>1.0646506046229738E-3</v>
      </c>
      <c r="O152" s="49">
        <v>1.0476972493574969E-3</v>
      </c>
      <c r="P152" s="50">
        <v>1.1401818058158549E-3</v>
      </c>
      <c r="Q152" s="18"/>
    </row>
    <row r="153" spans="1:17" ht="72" x14ac:dyDescent="0.25">
      <c r="A153" s="47" t="s">
        <v>113</v>
      </c>
      <c r="B153" s="52">
        <v>0</v>
      </c>
      <c r="C153" s="49">
        <v>1.2757857809770896E-3</v>
      </c>
      <c r="D153" s="49">
        <v>2.0707432775682801E-2</v>
      </c>
      <c r="E153" s="49">
        <v>4.2189249022698473E-2</v>
      </c>
      <c r="F153" s="49">
        <v>0.19133384032832229</v>
      </c>
      <c r="G153" s="49">
        <v>6.4217449700572941E-3</v>
      </c>
      <c r="H153" s="49">
        <v>2.3895851411525469E-2</v>
      </c>
      <c r="I153" s="49">
        <v>4.2857881026875606E-2</v>
      </c>
      <c r="J153" s="49">
        <v>7.6861312299665557E-2</v>
      </c>
      <c r="K153" s="49">
        <v>0.32785949297508282</v>
      </c>
      <c r="L153" s="51">
        <v>0</v>
      </c>
      <c r="M153" s="51">
        <v>0</v>
      </c>
      <c r="N153" s="49">
        <v>1.9641155454234683E-3</v>
      </c>
      <c r="O153" s="49">
        <v>2.7592509100023015E-2</v>
      </c>
      <c r="P153" s="50">
        <v>9.232968324986883E-2</v>
      </c>
      <c r="Q153" s="18"/>
    </row>
    <row r="154" spans="1:17" ht="60" x14ac:dyDescent="0.25">
      <c r="A154" s="47" t="s">
        <v>114</v>
      </c>
      <c r="B154" s="48">
        <v>8.3470515680091173E-2</v>
      </c>
      <c r="C154" s="49">
        <v>0.2546214537284941</v>
      </c>
      <c r="D154" s="49">
        <v>0.70368847927072353</v>
      </c>
      <c r="E154" s="49">
        <v>0.78240893997149563</v>
      </c>
      <c r="F154" s="49">
        <v>0.6092144140440503</v>
      </c>
      <c r="G154" s="49">
        <v>0.53123930826559418</v>
      </c>
      <c r="H154" s="49">
        <v>0.80475956567104023</v>
      </c>
      <c r="I154" s="49">
        <v>0.79065129578161797</v>
      </c>
      <c r="J154" s="49">
        <v>0.71262837745644325</v>
      </c>
      <c r="K154" s="49">
        <v>0.50071735545563067</v>
      </c>
      <c r="L154" s="49">
        <v>4.4679157118711642E-2</v>
      </c>
      <c r="M154" s="49">
        <v>0.15852433242861824</v>
      </c>
      <c r="N154" s="49">
        <v>0.29179753932315222</v>
      </c>
      <c r="O154" s="49">
        <v>0.69911986386578928</v>
      </c>
      <c r="P154" s="50">
        <v>0.70578852343107534</v>
      </c>
      <c r="Q154" s="18"/>
    </row>
    <row r="155" spans="1:17" ht="48" x14ac:dyDescent="0.25">
      <c r="A155" s="47" t="s">
        <v>115</v>
      </c>
      <c r="B155" s="48">
        <v>6.6335023236227184E-3</v>
      </c>
      <c r="C155" s="49">
        <v>9.9037449042541029E-3</v>
      </c>
      <c r="D155" s="49">
        <v>3.9780331277487896E-2</v>
      </c>
      <c r="E155" s="49">
        <v>0.1186152190851972</v>
      </c>
      <c r="F155" s="49">
        <v>0.18589482545651706</v>
      </c>
      <c r="G155" s="49">
        <v>1.3571009809752378E-2</v>
      </c>
      <c r="H155" s="49">
        <v>5.851341567815798E-2</v>
      </c>
      <c r="I155" s="49">
        <v>0.12582650005730192</v>
      </c>
      <c r="J155" s="49">
        <v>0.20265623079905221</v>
      </c>
      <c r="K155" s="49">
        <v>0.1594910621790738</v>
      </c>
      <c r="L155" s="49">
        <v>2.2369829524958775E-3</v>
      </c>
      <c r="M155" s="49">
        <v>1.988461362648631E-2</v>
      </c>
      <c r="N155" s="49">
        <v>7.7710643959145983E-3</v>
      </c>
      <c r="O155" s="49">
        <v>4.5980893809267745E-2</v>
      </c>
      <c r="P155" s="50">
        <v>0.16566029177356295</v>
      </c>
      <c r="Q155" s="18"/>
    </row>
    <row r="156" spans="1:17" ht="48" x14ac:dyDescent="0.25">
      <c r="A156" s="47" t="s">
        <v>116</v>
      </c>
      <c r="B156" s="48">
        <v>9.0090757702804333E-3</v>
      </c>
      <c r="C156" s="49">
        <v>1.1809791196517729E-2</v>
      </c>
      <c r="D156" s="49">
        <v>4.1210952502049002E-3</v>
      </c>
      <c r="E156" s="49">
        <v>2.5814529861074979E-3</v>
      </c>
      <c r="F156" s="51">
        <v>0</v>
      </c>
      <c r="G156" s="49">
        <v>1.2833378923246926E-2</v>
      </c>
      <c r="H156" s="49">
        <v>5.8268564001279213E-3</v>
      </c>
      <c r="I156" s="49">
        <v>4.1609881851348077E-3</v>
      </c>
      <c r="J156" s="51">
        <v>0</v>
      </c>
      <c r="K156" s="51">
        <v>0</v>
      </c>
      <c r="L156" s="49">
        <v>7.2005832989977458E-3</v>
      </c>
      <c r="M156" s="49">
        <v>1.3737453068643782E-2</v>
      </c>
      <c r="N156" s="49">
        <v>1.0114138023394727E-2</v>
      </c>
      <c r="O156" s="51">
        <v>0</v>
      </c>
      <c r="P156" s="53">
        <v>0</v>
      </c>
      <c r="Q156" s="18"/>
    </row>
    <row r="157" spans="1:17" ht="60" x14ac:dyDescent="0.25">
      <c r="A157" s="47" t="s">
        <v>117</v>
      </c>
      <c r="B157" s="48">
        <v>0.50984178878480169</v>
      </c>
      <c r="C157" s="49">
        <v>0.32138018472965363</v>
      </c>
      <c r="D157" s="49">
        <v>3.1370539120359989E-2</v>
      </c>
      <c r="E157" s="49">
        <v>6.0651276790093047E-4</v>
      </c>
      <c r="F157" s="51">
        <v>0</v>
      </c>
      <c r="G157" s="49">
        <v>5.1595112034846694E-2</v>
      </c>
      <c r="H157" s="51">
        <v>0</v>
      </c>
      <c r="I157" s="49">
        <v>4.0358009345006226E-4</v>
      </c>
      <c r="J157" s="51">
        <v>0</v>
      </c>
      <c r="K157" s="51">
        <v>0</v>
      </c>
      <c r="L157" s="49">
        <v>0.59982014079647072</v>
      </c>
      <c r="M157" s="49">
        <v>0.41858928825709368</v>
      </c>
      <c r="N157" s="49">
        <v>0.28693696254830281</v>
      </c>
      <c r="O157" s="49">
        <v>3.9738350451057995E-2</v>
      </c>
      <c r="P157" s="50">
        <v>6.7358653781441789E-4</v>
      </c>
      <c r="Q157" s="18"/>
    </row>
    <row r="158" spans="1:17" ht="48" x14ac:dyDescent="0.25">
      <c r="A158" s="47" t="s">
        <v>118</v>
      </c>
      <c r="B158" s="48">
        <v>1.7781783725266894E-2</v>
      </c>
      <c r="C158" s="49">
        <v>1.2730814128997724E-2</v>
      </c>
      <c r="D158" s="49">
        <v>2.7016103031250222E-3</v>
      </c>
      <c r="E158" s="49">
        <v>3.913469141715954E-4</v>
      </c>
      <c r="F158" s="51">
        <v>0</v>
      </c>
      <c r="G158" s="49">
        <v>3.1108519375935458E-3</v>
      </c>
      <c r="H158" s="49">
        <v>1.938600903407593E-3</v>
      </c>
      <c r="I158" s="51">
        <v>0</v>
      </c>
      <c r="J158" s="51">
        <v>0</v>
      </c>
      <c r="K158" s="51">
        <v>0</v>
      </c>
      <c r="L158" s="49">
        <v>1.8498612915362478E-2</v>
      </c>
      <c r="M158" s="49">
        <v>1.6672059923802558E-2</v>
      </c>
      <c r="N158" s="49">
        <v>1.2437133004813663E-2</v>
      </c>
      <c r="O158" s="49">
        <v>2.9398480571789071E-3</v>
      </c>
      <c r="P158" s="53">
        <v>0</v>
      </c>
      <c r="Q158" s="18"/>
    </row>
    <row r="159" spans="1:17" ht="48" x14ac:dyDescent="0.25">
      <c r="A159" s="47" t="s">
        <v>119</v>
      </c>
      <c r="B159" s="48">
        <v>1.3474368485669456E-2</v>
      </c>
      <c r="C159" s="49">
        <v>1.6562002238534788E-2</v>
      </c>
      <c r="D159" s="49">
        <v>2.3774634483124178E-3</v>
      </c>
      <c r="E159" s="49">
        <v>1.333174378387901E-3</v>
      </c>
      <c r="F159" s="49">
        <v>2.4202460885795475E-4</v>
      </c>
      <c r="G159" s="49">
        <v>3.5149621990436647E-3</v>
      </c>
      <c r="H159" s="49">
        <v>7.4887960309211123E-4</v>
      </c>
      <c r="I159" s="49">
        <v>6.4015145217952466E-4</v>
      </c>
      <c r="J159" s="49">
        <v>6.7807243619546424E-4</v>
      </c>
      <c r="K159" s="51">
        <v>0</v>
      </c>
      <c r="L159" s="49">
        <v>1.730582871083039E-2</v>
      </c>
      <c r="M159" s="49">
        <v>1.0263952402414064E-2</v>
      </c>
      <c r="N159" s="49">
        <v>2.0817813863903759E-2</v>
      </c>
      <c r="O159" s="49">
        <v>1.1339516494910636E-3</v>
      </c>
      <c r="P159" s="50">
        <v>1.245657961384798E-3</v>
      </c>
      <c r="Q159" s="18"/>
    </row>
    <row r="160" spans="1:17" ht="60" x14ac:dyDescent="0.25">
      <c r="A160" s="47" t="s">
        <v>120</v>
      </c>
      <c r="B160" s="48">
        <v>0.10461508600077807</v>
      </c>
      <c r="C160" s="49">
        <v>6.3656356600340733E-2</v>
      </c>
      <c r="D160" s="49">
        <v>1.1026662058754983E-2</v>
      </c>
      <c r="E160" s="49">
        <v>3.1899182884633547E-3</v>
      </c>
      <c r="F160" s="49">
        <v>1.4665367726463742E-4</v>
      </c>
      <c r="G160" s="49">
        <v>2.3223910554963659E-2</v>
      </c>
      <c r="H160" s="49">
        <v>4.9545859956574715E-3</v>
      </c>
      <c r="I160" s="49">
        <v>4.2081918759081256E-3</v>
      </c>
      <c r="J160" s="51">
        <v>0</v>
      </c>
      <c r="K160" s="51">
        <v>0</v>
      </c>
      <c r="L160" s="49">
        <v>0.1133868393330509</v>
      </c>
      <c r="M160" s="49">
        <v>8.7039644522934168E-2</v>
      </c>
      <c r="N160" s="49">
        <v>5.6080558283741512E-2</v>
      </c>
      <c r="O160" s="49">
        <v>1.4535480300190017E-2</v>
      </c>
      <c r="P160" s="53">
        <v>0</v>
      </c>
      <c r="Q160" s="18"/>
    </row>
    <row r="161" spans="1:17" ht="60" x14ac:dyDescent="0.25">
      <c r="A161" s="47" t="s">
        <v>121</v>
      </c>
      <c r="B161" s="48">
        <v>4.0515311369368839E-2</v>
      </c>
      <c r="C161" s="49">
        <v>2.7017035413475839E-2</v>
      </c>
      <c r="D161" s="49">
        <v>1.9773664757019666E-2</v>
      </c>
      <c r="E161" s="49">
        <v>9.7535311601942929E-3</v>
      </c>
      <c r="F161" s="49">
        <v>1.0308108184208787E-2</v>
      </c>
      <c r="G161" s="49">
        <v>1.2763180956497627E-2</v>
      </c>
      <c r="H161" s="49">
        <v>8.2977452342921382E-3</v>
      </c>
      <c r="I161" s="49">
        <v>1.9133789723582852E-2</v>
      </c>
      <c r="J161" s="49">
        <v>1.2477945385309799E-2</v>
      </c>
      <c r="K161" s="49">
        <v>9.0550583741063582E-3</v>
      </c>
      <c r="L161" s="49">
        <v>4.1305469054587658E-2</v>
      </c>
      <c r="M161" s="49">
        <v>3.7827100995070237E-2</v>
      </c>
      <c r="N161" s="49">
        <v>3.5295838224891789E-2</v>
      </c>
      <c r="O161" s="49">
        <v>1.5495360276809207E-2</v>
      </c>
      <c r="P161" s="50">
        <v>5.0691372634065453E-3</v>
      </c>
      <c r="Q161" s="18"/>
    </row>
    <row r="162" spans="1:17" ht="48" x14ac:dyDescent="0.25">
      <c r="A162" s="47" t="s">
        <v>122</v>
      </c>
      <c r="B162" s="52">
        <v>0</v>
      </c>
      <c r="C162" s="49">
        <v>1.9719617516170342E-3</v>
      </c>
      <c r="D162" s="49">
        <v>2.3702166385635541E-3</v>
      </c>
      <c r="E162" s="49">
        <v>5.7294437286863186E-3</v>
      </c>
      <c r="F162" s="49">
        <v>5.2360001668810378E-2</v>
      </c>
      <c r="G162" s="49">
        <v>7.2862638279269799E-3</v>
      </c>
      <c r="H162" s="49">
        <v>4.3452587893964816E-3</v>
      </c>
      <c r="I162" s="49">
        <v>1.2600071004072452E-2</v>
      </c>
      <c r="J162" s="49">
        <v>7.8146703589736258E-2</v>
      </c>
      <c r="K162" s="49">
        <v>6.2228944137961303E-2</v>
      </c>
      <c r="L162" s="51">
        <v>0</v>
      </c>
      <c r="M162" s="51">
        <v>0</v>
      </c>
      <c r="N162" s="49">
        <v>7.6775594444539685E-4</v>
      </c>
      <c r="O162" s="49">
        <v>1.9271807110309346E-3</v>
      </c>
      <c r="P162" s="50">
        <v>6.7999905543848348E-4</v>
      </c>
      <c r="Q162" s="18"/>
    </row>
    <row r="163" spans="1:17" ht="48" x14ac:dyDescent="0.25">
      <c r="A163" s="47" t="s">
        <v>123</v>
      </c>
      <c r="B163" s="48">
        <v>0.25727614233208501</v>
      </c>
      <c r="C163" s="49">
        <v>0.49005911113129869</v>
      </c>
      <c r="D163" s="49">
        <v>0.87893535321127014</v>
      </c>
      <c r="E163" s="49">
        <v>0.92488559227063727</v>
      </c>
      <c r="F163" s="49">
        <v>0.8093292041780078</v>
      </c>
      <c r="G163" s="49">
        <v>0.86386018090121997</v>
      </c>
      <c r="H163" s="49">
        <v>0.94881662160003355</v>
      </c>
      <c r="I163" s="49">
        <v>0.87762604468395855</v>
      </c>
      <c r="J163" s="49">
        <v>0.78845303357970398</v>
      </c>
      <c r="K163" s="49">
        <v>0.75953676036076545</v>
      </c>
      <c r="L163" s="49">
        <v>0.14489218531655793</v>
      </c>
      <c r="M163" s="49">
        <v>0.38838240032194588</v>
      </c>
      <c r="N163" s="49">
        <v>0.50241459156923918</v>
      </c>
      <c r="O163" s="49">
        <v>0.86637301997008831</v>
      </c>
      <c r="P163" s="50">
        <v>0.93777508677666488</v>
      </c>
      <c r="Q163" s="18"/>
    </row>
    <row r="164" spans="1:17" ht="48" x14ac:dyDescent="0.25">
      <c r="A164" s="47" t="s">
        <v>124</v>
      </c>
      <c r="B164" s="48">
        <v>4.1567943781654855E-2</v>
      </c>
      <c r="C164" s="49">
        <v>4.3126456427624658E-2</v>
      </c>
      <c r="D164" s="49">
        <v>3.2362300798289619E-2</v>
      </c>
      <c r="E164" s="49">
        <v>8.1152057448571659E-3</v>
      </c>
      <c r="F164" s="49">
        <v>1.0297328954820403E-2</v>
      </c>
      <c r="G164" s="49">
        <v>1.5441018897806101E-2</v>
      </c>
      <c r="H164" s="49">
        <v>3.0979710079242721E-3</v>
      </c>
      <c r="I164" s="49">
        <v>1.5029935040945791E-2</v>
      </c>
      <c r="J164" s="49">
        <v>1.255832905463368E-2</v>
      </c>
      <c r="K164" s="49">
        <v>6.1662655224487056E-3</v>
      </c>
      <c r="L164" s="49">
        <v>5.1583551649829265E-2</v>
      </c>
      <c r="M164" s="49">
        <v>2.2748530343708093E-2</v>
      </c>
      <c r="N164" s="49">
        <v>5.9830565839596235E-2</v>
      </c>
      <c r="O164" s="49">
        <v>4.0603130014623276E-2</v>
      </c>
      <c r="P164" s="50">
        <v>7.8546160164301489E-3</v>
      </c>
      <c r="Q164" s="18"/>
    </row>
    <row r="165" spans="1:17" ht="60" x14ac:dyDescent="0.25">
      <c r="A165" s="47" t="s">
        <v>125</v>
      </c>
      <c r="B165" s="52">
        <v>0</v>
      </c>
      <c r="C165" s="51">
        <v>0</v>
      </c>
      <c r="D165" s="49">
        <v>4.6549491371285397E-4</v>
      </c>
      <c r="E165" s="49">
        <v>4.406914195330779E-3</v>
      </c>
      <c r="F165" s="49">
        <v>1.3499127181141978E-2</v>
      </c>
      <c r="G165" s="51">
        <v>0</v>
      </c>
      <c r="H165" s="49">
        <v>2.2913917044504279E-3</v>
      </c>
      <c r="I165" s="51">
        <v>0</v>
      </c>
      <c r="J165" s="49">
        <v>6.9759923155768679E-3</v>
      </c>
      <c r="K165" s="49">
        <v>2.8043312509795717E-2</v>
      </c>
      <c r="L165" s="51">
        <v>0</v>
      </c>
      <c r="M165" s="51">
        <v>0</v>
      </c>
      <c r="N165" s="51">
        <v>0</v>
      </c>
      <c r="O165" s="49">
        <v>7.2399688470216913E-4</v>
      </c>
      <c r="P165" s="50">
        <v>6.254708090226874E-3</v>
      </c>
      <c r="Q165" s="18"/>
    </row>
    <row r="166" spans="1:17" ht="60" x14ac:dyDescent="0.25">
      <c r="A166" s="47" t="s">
        <v>126</v>
      </c>
      <c r="B166" s="52">
        <v>0</v>
      </c>
      <c r="C166" s="51">
        <v>0</v>
      </c>
      <c r="D166" s="49">
        <v>1.2228298450271341E-3</v>
      </c>
      <c r="E166" s="49">
        <v>5.8037736105650273E-3</v>
      </c>
      <c r="F166" s="49">
        <v>1.2443493534289449E-2</v>
      </c>
      <c r="G166" s="51">
        <v>0</v>
      </c>
      <c r="H166" s="49">
        <v>1.0161471674601484E-3</v>
      </c>
      <c r="I166" s="49">
        <v>9.3973883156712925E-3</v>
      </c>
      <c r="J166" s="49">
        <v>7.4926693298371563E-3</v>
      </c>
      <c r="K166" s="49">
        <v>1.7521185479737078E-2</v>
      </c>
      <c r="L166" s="51">
        <v>0</v>
      </c>
      <c r="M166" s="51">
        <v>0</v>
      </c>
      <c r="N166" s="51">
        <v>0</v>
      </c>
      <c r="O166" s="49">
        <v>1.9019004767614127E-3</v>
      </c>
      <c r="P166" s="50">
        <v>7.7233680223676359E-3</v>
      </c>
      <c r="Q166" s="18"/>
    </row>
    <row r="167" spans="1:17" ht="48" x14ac:dyDescent="0.25">
      <c r="A167" s="47" t="s">
        <v>127</v>
      </c>
      <c r="B167" s="48">
        <v>1.1461159972550776E-3</v>
      </c>
      <c r="C167" s="49">
        <v>4.9653085867506089E-3</v>
      </c>
      <c r="D167" s="49">
        <v>8.1358117635524814E-3</v>
      </c>
      <c r="E167" s="49">
        <v>2.160636633850262E-2</v>
      </c>
      <c r="F167" s="49">
        <v>5.059750658988494E-2</v>
      </c>
      <c r="G167" s="49">
        <v>6.3711397668544988E-3</v>
      </c>
      <c r="H167" s="49">
        <v>1.3454279304843341E-2</v>
      </c>
      <c r="I167" s="49">
        <v>4.0950146478957575E-2</v>
      </c>
      <c r="J167" s="49">
        <v>7.3130390798618952E-2</v>
      </c>
      <c r="K167" s="49">
        <v>4.943410006061489E-2</v>
      </c>
      <c r="L167" s="51">
        <v>0</v>
      </c>
      <c r="M167" s="49">
        <v>9.5885874400156385E-4</v>
      </c>
      <c r="N167" s="49">
        <v>6.9312989533059635E-3</v>
      </c>
      <c r="O167" s="49">
        <v>7.2660940333521655E-3</v>
      </c>
      <c r="P167" s="50">
        <v>1.3861253149450933E-2</v>
      </c>
      <c r="Q167" s="18"/>
    </row>
    <row r="168" spans="1:17" ht="60" x14ac:dyDescent="0.25">
      <c r="A168" s="47" t="s">
        <v>128</v>
      </c>
      <c r="B168" s="48">
        <v>3.8131467822857252E-3</v>
      </c>
      <c r="C168" s="49">
        <v>5.5493561290974108E-3</v>
      </c>
      <c r="D168" s="49">
        <v>4.1431116423227381E-3</v>
      </c>
      <c r="E168" s="49">
        <v>8.7997142201945242E-3</v>
      </c>
      <c r="F168" s="49">
        <v>3.7514968349653656E-2</v>
      </c>
      <c r="G168" s="51">
        <v>0</v>
      </c>
      <c r="H168" s="49">
        <v>4.7395351088320584E-3</v>
      </c>
      <c r="I168" s="49">
        <v>1.137399772789064E-2</v>
      </c>
      <c r="J168" s="49">
        <v>1.8669334488114801E-2</v>
      </c>
      <c r="K168" s="49">
        <v>6.296821598312706E-2</v>
      </c>
      <c r="L168" s="49">
        <v>6.0067889243120244E-3</v>
      </c>
      <c r="M168" s="49">
        <v>2.2913822199373581E-3</v>
      </c>
      <c r="N168" s="49">
        <v>6.5695923920315287E-3</v>
      </c>
      <c r="O168" s="49">
        <v>5.815931104556772E-3</v>
      </c>
      <c r="P168" s="50">
        <v>1.6182075968901154E-2</v>
      </c>
      <c r="Q168" s="18"/>
    </row>
    <row r="169" spans="1:17" ht="48" x14ac:dyDescent="0.25">
      <c r="A169" s="47" t="s">
        <v>129</v>
      </c>
      <c r="B169" s="48">
        <v>9.5923697055411161E-4</v>
      </c>
      <c r="C169" s="49">
        <v>1.1716216660912174E-3</v>
      </c>
      <c r="D169" s="49">
        <v>9.9384624948409359E-4</v>
      </c>
      <c r="E169" s="49">
        <v>2.7970533960001119E-3</v>
      </c>
      <c r="F169" s="49">
        <v>3.2615830730599389E-3</v>
      </c>
      <c r="G169" s="51">
        <v>0</v>
      </c>
      <c r="H169" s="49">
        <v>4.7212718048166019E-4</v>
      </c>
      <c r="I169" s="49">
        <v>4.4757154182488096E-3</v>
      </c>
      <c r="J169" s="49">
        <v>1.4175290222723381E-3</v>
      </c>
      <c r="K169" s="49">
        <v>5.0461575714436692E-3</v>
      </c>
      <c r="L169" s="51">
        <v>0</v>
      </c>
      <c r="M169" s="49">
        <v>1.4893292004480995E-3</v>
      </c>
      <c r="N169" s="49">
        <v>1.8037513523330414E-3</v>
      </c>
      <c r="O169" s="49">
        <v>1.5457560701582235E-3</v>
      </c>
      <c r="P169" s="50">
        <v>2.6805111579140716E-3</v>
      </c>
      <c r="Q169" s="18"/>
    </row>
    <row r="170" spans="1:17" ht="48" x14ac:dyDescent="0.25">
      <c r="A170" s="47" t="s">
        <v>130</v>
      </c>
      <c r="B170" s="48">
        <v>3.2053654428266312E-2</v>
      </c>
      <c r="C170" s="49">
        <v>3.5855041096823054E-2</v>
      </c>
      <c r="D170" s="49">
        <v>1.1008051889969415E-2</v>
      </c>
      <c r="E170" s="49">
        <v>5.4907459463284783E-3</v>
      </c>
      <c r="F170" s="49">
        <v>1.9563429832535431E-3</v>
      </c>
      <c r="G170" s="49">
        <v>3.1236712294033332E-2</v>
      </c>
      <c r="H170" s="49">
        <v>1.0435631580978225E-2</v>
      </c>
      <c r="I170" s="49">
        <v>3.8209052444606972E-3</v>
      </c>
      <c r="J170" s="49">
        <v>1.7196103899503278E-3</v>
      </c>
      <c r="K170" s="49">
        <v>6.3907516707975586E-4</v>
      </c>
      <c r="L170" s="49">
        <v>3.6949107082448918E-2</v>
      </c>
      <c r="M170" s="49">
        <v>3.2274023605762682E-2</v>
      </c>
      <c r="N170" s="49">
        <v>2.6872105893401412E-2</v>
      </c>
      <c r="O170" s="49">
        <v>8.4227660395705169E-3</v>
      </c>
      <c r="P170" s="50">
        <v>5.4111647654930869E-3</v>
      </c>
      <c r="Q170" s="18"/>
    </row>
    <row r="171" spans="1:17" ht="60" x14ac:dyDescent="0.25">
      <c r="A171" s="47" t="s">
        <v>131</v>
      </c>
      <c r="B171" s="48">
        <v>0.15874997819971087</v>
      </c>
      <c r="C171" s="49">
        <v>2.9657881470251869E-2</v>
      </c>
      <c r="D171" s="49">
        <v>5.5748076370796826E-3</v>
      </c>
      <c r="E171" s="51">
        <v>0</v>
      </c>
      <c r="F171" s="51">
        <v>0</v>
      </c>
      <c r="G171" s="49">
        <v>6.640768120827707E-4</v>
      </c>
      <c r="H171" s="51">
        <v>0</v>
      </c>
      <c r="I171" s="51">
        <v>0</v>
      </c>
      <c r="J171" s="51">
        <v>0</v>
      </c>
      <c r="K171" s="51">
        <v>0</v>
      </c>
      <c r="L171" s="49">
        <v>0.21028980107856746</v>
      </c>
      <c r="M171" s="49">
        <v>5.5413846330671257E-2</v>
      </c>
      <c r="N171" s="49">
        <v>3.260002177535385E-2</v>
      </c>
      <c r="O171" s="49">
        <v>7.5295795341663039E-3</v>
      </c>
      <c r="P171" s="53">
        <v>0</v>
      </c>
      <c r="Q171" s="18"/>
    </row>
    <row r="172" spans="1:17" ht="36" x14ac:dyDescent="0.25">
      <c r="A172" s="47" t="s">
        <v>132</v>
      </c>
      <c r="B172" s="48">
        <v>0.10533805542907874</v>
      </c>
      <c r="C172" s="49">
        <v>8.247302385993445E-2</v>
      </c>
      <c r="D172" s="49">
        <v>2.4214270562050173E-2</v>
      </c>
      <c r="E172" s="49">
        <v>2.7213165494943898E-3</v>
      </c>
      <c r="F172" s="49">
        <v>1.029941833074506E-3</v>
      </c>
      <c r="G172" s="49">
        <v>5.9539484817461741E-2</v>
      </c>
      <c r="H172" s="49">
        <v>2.3058512490155181E-3</v>
      </c>
      <c r="I172" s="51">
        <v>0</v>
      </c>
      <c r="J172" s="49">
        <v>2.8855543706398064E-3</v>
      </c>
      <c r="K172" s="51">
        <v>0</v>
      </c>
      <c r="L172" s="49">
        <v>8.6775687490724382E-2</v>
      </c>
      <c r="M172" s="49">
        <v>0.10010459021676715</v>
      </c>
      <c r="N172" s="49">
        <v>8.2547766625809205E-2</v>
      </c>
      <c r="O172" s="49">
        <v>2.8588677746703275E-2</v>
      </c>
      <c r="P172" s="50">
        <v>3.6767425977695337E-3</v>
      </c>
      <c r="Q172" s="18"/>
    </row>
    <row r="173" spans="1:17" ht="60" x14ac:dyDescent="0.25">
      <c r="A173" s="47" t="s">
        <v>133</v>
      </c>
      <c r="B173" s="48">
        <v>0.18944785702487046</v>
      </c>
      <c r="C173" s="49">
        <v>0.19606112316119695</v>
      </c>
      <c r="D173" s="49">
        <v>6.5418903143097284E-2</v>
      </c>
      <c r="E173" s="49">
        <v>5.8078300617449129E-3</v>
      </c>
      <c r="F173" s="49">
        <v>4.051864856564689E-4</v>
      </c>
      <c r="G173" s="49">
        <v>0.10230485390789984</v>
      </c>
      <c r="H173" s="49">
        <v>8.6563152956612086E-3</v>
      </c>
      <c r="I173" s="49">
        <v>3.233398126840733E-3</v>
      </c>
      <c r="J173" s="51">
        <v>0</v>
      </c>
      <c r="K173" s="51">
        <v>0</v>
      </c>
      <c r="L173" s="49">
        <v>0.18671358126154658</v>
      </c>
      <c r="M173" s="49">
        <v>0.19035585683869879</v>
      </c>
      <c r="N173" s="49">
        <v>0.20541660612744883</v>
      </c>
      <c r="O173" s="49">
        <v>6.8860332490406739E-2</v>
      </c>
      <c r="P173" s="50">
        <v>6.9082073852465894E-3</v>
      </c>
      <c r="Q173" s="18"/>
    </row>
    <row r="174" spans="1:17" ht="60" x14ac:dyDescent="0.25">
      <c r="A174" s="47" t="s">
        <v>134</v>
      </c>
      <c r="B174" s="48">
        <v>0.4296120128544767</v>
      </c>
      <c r="C174" s="49">
        <v>0.41228868942920716</v>
      </c>
      <c r="D174" s="49">
        <v>0.13690569398659597</v>
      </c>
      <c r="E174" s="49">
        <v>1.3077454221367829E-2</v>
      </c>
      <c r="F174" s="49">
        <v>1.5716159042847035E-3</v>
      </c>
      <c r="G174" s="49">
        <v>0.25414086189415169</v>
      </c>
      <c r="H174" s="49">
        <v>3.7112706011283171E-2</v>
      </c>
      <c r="I174" s="49">
        <v>1.0922338885564511E-2</v>
      </c>
      <c r="J174" s="51">
        <v>0</v>
      </c>
      <c r="K174" s="49">
        <v>1.0671677409770503E-3</v>
      </c>
      <c r="L174" s="49">
        <v>0.42437401781015854</v>
      </c>
      <c r="M174" s="49">
        <v>0.47624046998306085</v>
      </c>
      <c r="N174" s="49">
        <v>0.38425088994718665</v>
      </c>
      <c r="O174" s="49">
        <v>0.11639419525786991</v>
      </c>
      <c r="P174" s="50">
        <v>8.4820095063165464E-3</v>
      </c>
      <c r="Q174" s="18"/>
    </row>
    <row r="175" spans="1:17" ht="60" x14ac:dyDescent="0.25">
      <c r="A175" s="47" t="s">
        <v>135</v>
      </c>
      <c r="B175" s="48">
        <v>1.7167176298598021E-2</v>
      </c>
      <c r="C175" s="49">
        <v>1.6227831955875852E-2</v>
      </c>
      <c r="D175" s="51">
        <v>0</v>
      </c>
      <c r="E175" s="51">
        <v>0</v>
      </c>
      <c r="F175" s="51">
        <v>0</v>
      </c>
      <c r="G175" s="49">
        <v>7.2435347114819509E-3</v>
      </c>
      <c r="H175" s="51">
        <v>0</v>
      </c>
      <c r="I175" s="51">
        <v>0</v>
      </c>
      <c r="J175" s="51">
        <v>0</v>
      </c>
      <c r="K175" s="51">
        <v>0</v>
      </c>
      <c r="L175" s="49">
        <v>1.7641285454946996E-2</v>
      </c>
      <c r="M175" s="49">
        <v>1.7268224762030018E-2</v>
      </c>
      <c r="N175" s="49">
        <v>1.3870207567462265E-2</v>
      </c>
      <c r="O175" s="51">
        <v>0</v>
      </c>
      <c r="P175" s="53">
        <v>0</v>
      </c>
      <c r="Q175" s="18"/>
    </row>
    <row r="176" spans="1:17" ht="48" x14ac:dyDescent="0.25">
      <c r="A176" s="47" t="s">
        <v>136</v>
      </c>
      <c r="B176" s="48">
        <v>1.0083222410258537E-3</v>
      </c>
      <c r="C176" s="49">
        <v>2.927457368511562E-3</v>
      </c>
      <c r="D176" s="49">
        <v>7.3226079633299133E-3</v>
      </c>
      <c r="E176" s="49">
        <v>6.9141132875225235E-3</v>
      </c>
      <c r="F176" s="49">
        <v>2.8518905298834441E-3</v>
      </c>
      <c r="G176" s="51">
        <v>0</v>
      </c>
      <c r="H176" s="49">
        <v>4.1672516115411288E-3</v>
      </c>
      <c r="I176" s="49">
        <v>1.0056170713826601E-3</v>
      </c>
      <c r="J176" s="49">
        <v>2.5820692368145686E-3</v>
      </c>
      <c r="K176" s="49">
        <v>2.7986835085316987E-3</v>
      </c>
      <c r="L176" s="49">
        <v>8.4130995787878426E-4</v>
      </c>
      <c r="M176" s="49">
        <v>3.0164398269444952E-3</v>
      </c>
      <c r="N176" s="49">
        <v>4.0146552507232536E-3</v>
      </c>
      <c r="O176" s="49">
        <v>8.6984340553497418E-3</v>
      </c>
      <c r="P176" s="50">
        <v>1.0389364614070645E-2</v>
      </c>
      <c r="Q176" s="18"/>
    </row>
    <row r="177" spans="1:17" ht="48" x14ac:dyDescent="0.25">
      <c r="A177" s="47" t="s">
        <v>137</v>
      </c>
      <c r="B177" s="48">
        <v>4.8649325343052608E-4</v>
      </c>
      <c r="C177" s="49">
        <v>3.313252728294911E-3</v>
      </c>
      <c r="D177" s="51">
        <v>0</v>
      </c>
      <c r="E177" s="49">
        <v>1.5359173874824007E-3</v>
      </c>
      <c r="F177" s="49">
        <v>1.264632889364115E-3</v>
      </c>
      <c r="G177" s="51">
        <v>0</v>
      </c>
      <c r="H177" s="49">
        <v>3.5339659793963527E-3</v>
      </c>
      <c r="I177" s="49">
        <v>8.5577685676747233E-4</v>
      </c>
      <c r="J177" s="49">
        <v>2.4346942040613961E-3</v>
      </c>
      <c r="K177" s="51">
        <v>0</v>
      </c>
      <c r="L177" s="49">
        <v>7.6636501380816964E-4</v>
      </c>
      <c r="M177" s="51">
        <v>0</v>
      </c>
      <c r="N177" s="49">
        <v>5.1008651190458726E-3</v>
      </c>
      <c r="O177" s="51">
        <v>0</v>
      </c>
      <c r="P177" s="50">
        <v>6.3201619702030448E-4</v>
      </c>
      <c r="Q177" s="18"/>
    </row>
    <row r="178" spans="1:17" ht="60" x14ac:dyDescent="0.25">
      <c r="A178" s="47" t="s">
        <v>138</v>
      </c>
      <c r="B178" s="48">
        <v>3.6608878313580217E-3</v>
      </c>
      <c r="C178" s="49">
        <v>5.5134411993423942E-3</v>
      </c>
      <c r="D178" s="49">
        <v>4.5096590166751622E-3</v>
      </c>
      <c r="E178" s="49">
        <v>3.9881308772767507E-3</v>
      </c>
      <c r="F178" s="49">
        <v>7.4409693574413514E-4</v>
      </c>
      <c r="G178" s="49">
        <v>5.8498924375843852E-3</v>
      </c>
      <c r="H178" s="49">
        <v>1.2116306041727953E-3</v>
      </c>
      <c r="I178" s="49">
        <v>5.3401769270088658E-3</v>
      </c>
      <c r="J178" s="49">
        <v>2.0847120644732851E-3</v>
      </c>
      <c r="K178" s="51">
        <v>0</v>
      </c>
      <c r="L178" s="49">
        <v>2.4096914761501101E-3</v>
      </c>
      <c r="M178" s="49">
        <v>4.7350176105238314E-3</v>
      </c>
      <c r="N178" s="49">
        <v>7.2596878323524915E-3</v>
      </c>
      <c r="O178" s="49">
        <v>3.9811658222403757E-3</v>
      </c>
      <c r="P178" s="50">
        <v>2.2050259307546832E-3</v>
      </c>
      <c r="Q178" s="18"/>
    </row>
    <row r="179" spans="1:17" ht="48" x14ac:dyDescent="0.25">
      <c r="A179" s="47" t="s">
        <v>139</v>
      </c>
      <c r="B179" s="48">
        <v>3.3296796721691981E-2</v>
      </c>
      <c r="C179" s="49">
        <v>0.14597966513734167</v>
      </c>
      <c r="D179" s="49">
        <v>0.65868568678015393</v>
      </c>
      <c r="E179" s="49">
        <v>0.90785925198659045</v>
      </c>
      <c r="F179" s="49">
        <v>0.9547675327167241</v>
      </c>
      <c r="G179" s="49">
        <v>0.45876151789748237</v>
      </c>
      <c r="H179" s="49">
        <v>0.84287249389374375</v>
      </c>
      <c r="I179" s="49">
        <v>0.91764920944980988</v>
      </c>
      <c r="J179" s="49">
        <v>0.957645076330358</v>
      </c>
      <c r="K179" s="49">
        <v>0.95508473770655589</v>
      </c>
      <c r="L179" s="49">
        <v>1.1800490543722031E-2</v>
      </c>
      <c r="M179" s="49">
        <v>8.1619858026008879E-2</v>
      </c>
      <c r="N179" s="49">
        <v>0.14938328268281706</v>
      </c>
      <c r="O179" s="49">
        <v>0.67266497493149457</v>
      </c>
      <c r="P179" s="50">
        <v>0.93590118653082399</v>
      </c>
      <c r="Q179" s="18"/>
    </row>
    <row r="180" spans="1:17" ht="72" x14ac:dyDescent="0.25">
      <c r="A180" s="47" t="s">
        <v>140</v>
      </c>
      <c r="B180" s="48">
        <v>1.0026163815785947E-2</v>
      </c>
      <c r="C180" s="49">
        <v>1.7215034490060916E-2</v>
      </c>
      <c r="D180" s="49">
        <v>8.7052611483613741E-3</v>
      </c>
      <c r="E180" s="49">
        <v>7.6685134727759469E-3</v>
      </c>
      <c r="F180" s="49">
        <v>1.3225875705761243E-2</v>
      </c>
      <c r="G180" s="49">
        <v>2.1941288991151726E-2</v>
      </c>
      <c r="H180" s="49">
        <v>1.0236877261715157E-2</v>
      </c>
      <c r="I180" s="49">
        <v>1.4204555964539492E-2</v>
      </c>
      <c r="J180" s="49">
        <v>9.242939605459707E-3</v>
      </c>
      <c r="K180" s="49">
        <v>2.0533250553751801E-2</v>
      </c>
      <c r="L180" s="49">
        <v>6.8950367632128196E-3</v>
      </c>
      <c r="M180" s="49">
        <v>1.3451630277824922E-2</v>
      </c>
      <c r="N180" s="49">
        <v>1.5977337365759955E-2</v>
      </c>
      <c r="O180" s="49">
        <v>6.3991828424350052E-3</v>
      </c>
      <c r="P180" s="50">
        <v>2.835750133509213E-3</v>
      </c>
      <c r="Q180" s="18"/>
    </row>
    <row r="181" spans="1:17" ht="48" x14ac:dyDescent="0.25">
      <c r="A181" s="47" t="s">
        <v>141</v>
      </c>
      <c r="B181" s="48">
        <v>1.7581779442799352E-2</v>
      </c>
      <c r="C181" s="49">
        <v>4.6060238459945411E-2</v>
      </c>
      <c r="D181" s="49">
        <v>4.3751473500966608E-2</v>
      </c>
      <c r="E181" s="49">
        <v>6.8216377175472562E-3</v>
      </c>
      <c r="F181" s="49">
        <v>5.6676759936602197E-3</v>
      </c>
      <c r="G181" s="49">
        <v>2.4732983999030875E-2</v>
      </c>
      <c r="H181" s="49">
        <v>2.254648089313516E-2</v>
      </c>
      <c r="I181" s="49">
        <v>6.9546261621050796E-3</v>
      </c>
      <c r="J181" s="49">
        <v>3.1656748061754179E-3</v>
      </c>
      <c r="K181" s="49">
        <v>6.9655923379585054E-3</v>
      </c>
      <c r="L181" s="49">
        <v>1.3960103124691444E-2</v>
      </c>
      <c r="M181" s="49">
        <v>2.5520042521706848E-2</v>
      </c>
      <c r="N181" s="49">
        <v>6.3523349524559555E-2</v>
      </c>
      <c r="O181" s="49">
        <v>4.8041610628525348E-2</v>
      </c>
      <c r="P181" s="50">
        <v>1.9456269683852804E-3</v>
      </c>
      <c r="Q181" s="18"/>
    </row>
    <row r="182" spans="1:17" ht="60" x14ac:dyDescent="0.25">
      <c r="A182" s="47" t="s">
        <v>142</v>
      </c>
      <c r="B182" s="48">
        <v>1.2095694239993332E-3</v>
      </c>
      <c r="C182" s="49">
        <v>5.2386376127324004E-3</v>
      </c>
      <c r="D182" s="49">
        <v>2.7534085959323305E-2</v>
      </c>
      <c r="E182" s="49">
        <v>3.1821869287896203E-2</v>
      </c>
      <c r="F182" s="49">
        <v>1.3729901218027685E-2</v>
      </c>
      <c r="G182" s="49">
        <v>3.1322320883517149E-2</v>
      </c>
      <c r="H182" s="49">
        <v>4.4581962638244134E-2</v>
      </c>
      <c r="I182" s="49">
        <v>3.206327515173403E-2</v>
      </c>
      <c r="J182" s="49">
        <v>1.2151929333758926E-2</v>
      </c>
      <c r="K182" s="49">
        <v>1.2911492985145033E-2</v>
      </c>
      <c r="L182" s="49">
        <v>5.8352294214378145E-4</v>
      </c>
      <c r="M182" s="51">
        <v>0</v>
      </c>
      <c r="N182" s="49">
        <v>6.3932929028966525E-3</v>
      </c>
      <c r="O182" s="49">
        <v>2.2539530249729323E-2</v>
      </c>
      <c r="P182" s="50">
        <v>1.9406030536072257E-2</v>
      </c>
      <c r="Q182" s="18"/>
    </row>
    <row r="183" spans="1:17" ht="60" x14ac:dyDescent="0.25">
      <c r="A183" s="47" t="s">
        <v>143</v>
      </c>
      <c r="B183" s="48">
        <v>3.6125303490810719E-4</v>
      </c>
      <c r="C183" s="49">
        <v>4.1200095059493202E-4</v>
      </c>
      <c r="D183" s="49">
        <v>2.7641703435346923E-4</v>
      </c>
      <c r="E183" s="49">
        <v>1.657951087743856E-3</v>
      </c>
      <c r="F183" s="49">
        <v>9.4485300735960408E-4</v>
      </c>
      <c r="G183" s="49">
        <v>8.2925188348595674E-4</v>
      </c>
      <c r="H183" s="49">
        <v>4.0043297580314059E-3</v>
      </c>
      <c r="I183" s="49">
        <v>1.4310975915966132E-3</v>
      </c>
      <c r="J183" s="49">
        <v>1.5824008852030073E-3</v>
      </c>
      <c r="K183" s="51">
        <v>0</v>
      </c>
      <c r="L183" s="51">
        <v>0</v>
      </c>
      <c r="M183" s="51">
        <v>0</v>
      </c>
      <c r="N183" s="49">
        <v>6.3428945819806294E-4</v>
      </c>
      <c r="O183" s="51">
        <v>0</v>
      </c>
      <c r="P183" s="50">
        <v>6.0714150215411859E-4</v>
      </c>
      <c r="Q183" s="18"/>
    </row>
    <row r="184" spans="1:17" ht="72" x14ac:dyDescent="0.25">
      <c r="A184" s="47" t="s">
        <v>144</v>
      </c>
      <c r="B184" s="52">
        <v>0</v>
      </c>
      <c r="C184" s="49">
        <v>7.7668107988679627E-4</v>
      </c>
      <c r="D184" s="49">
        <v>4.5700763229523126E-3</v>
      </c>
      <c r="E184" s="49">
        <v>1.8125907479940272E-3</v>
      </c>
      <c r="F184" s="49">
        <v>2.3236180566109184E-4</v>
      </c>
      <c r="G184" s="51">
        <v>0</v>
      </c>
      <c r="H184" s="51">
        <v>0</v>
      </c>
      <c r="I184" s="49">
        <v>2.5190225681904935E-3</v>
      </c>
      <c r="J184" s="51">
        <v>0</v>
      </c>
      <c r="K184" s="51">
        <v>0</v>
      </c>
      <c r="L184" s="51">
        <v>0</v>
      </c>
      <c r="M184" s="51">
        <v>0</v>
      </c>
      <c r="N184" s="49">
        <v>2.1556419269847301E-3</v>
      </c>
      <c r="O184" s="49">
        <v>6.2538202924352967E-3</v>
      </c>
      <c r="P184" s="50">
        <v>1.5997333323835461E-3</v>
      </c>
      <c r="Q184" s="18"/>
    </row>
    <row r="185" spans="1:17" ht="48" x14ac:dyDescent="0.25">
      <c r="A185" s="47" t="s">
        <v>145</v>
      </c>
      <c r="B185" s="52">
        <v>0</v>
      </c>
      <c r="C185" s="51">
        <v>0</v>
      </c>
      <c r="D185" s="49">
        <v>1.5230050550915925E-3</v>
      </c>
      <c r="E185" s="49">
        <v>2.8226773682343397E-3</v>
      </c>
      <c r="F185" s="49">
        <v>1.6080919915453782E-3</v>
      </c>
      <c r="G185" s="49">
        <v>1.4332194706361242E-3</v>
      </c>
      <c r="H185" s="49">
        <v>8.3345032230822558E-3</v>
      </c>
      <c r="I185" s="51">
        <v>0</v>
      </c>
      <c r="J185" s="49">
        <v>4.5053387731061644E-3</v>
      </c>
      <c r="K185" s="51">
        <v>0</v>
      </c>
      <c r="L185" s="51">
        <v>0</v>
      </c>
      <c r="M185" s="51">
        <v>0</v>
      </c>
      <c r="N185" s="51">
        <v>0</v>
      </c>
      <c r="O185" s="49">
        <v>1.6257301090735156E-3</v>
      </c>
      <c r="P185" s="53">
        <v>0</v>
      </c>
      <c r="Q185" s="18"/>
    </row>
    <row r="186" spans="1:17" ht="24" x14ac:dyDescent="0.25">
      <c r="A186" s="47" t="s">
        <v>146</v>
      </c>
      <c r="B186" s="48">
        <v>0.31116374665818763</v>
      </c>
      <c r="C186" s="49">
        <v>0.31987390945659994</v>
      </c>
      <c r="D186" s="49">
        <v>0.45317185542885347</v>
      </c>
      <c r="E186" s="49">
        <v>0.66504347532273678</v>
      </c>
      <c r="F186" s="49">
        <v>0.89905457588908122</v>
      </c>
      <c r="G186" s="49">
        <v>0.41718813318862591</v>
      </c>
      <c r="H186" s="49">
        <v>0.54362853806181355</v>
      </c>
      <c r="I186" s="49">
        <v>0.72757540406763166</v>
      </c>
      <c r="J186" s="49">
        <v>0.87083530631958783</v>
      </c>
      <c r="K186" s="49">
        <v>0.96786288308443302</v>
      </c>
      <c r="L186" s="49">
        <v>0.30574921566211016</v>
      </c>
      <c r="M186" s="49">
        <v>0.30817116222446428</v>
      </c>
      <c r="N186" s="49">
        <v>0.32554004092628303</v>
      </c>
      <c r="O186" s="49">
        <v>0.43881231821465078</v>
      </c>
      <c r="P186" s="50">
        <v>0.74447768030303374</v>
      </c>
      <c r="Q186" s="18"/>
    </row>
    <row r="187" spans="1:17" ht="24" x14ac:dyDescent="0.25">
      <c r="A187" s="47" t="s">
        <v>147</v>
      </c>
      <c r="B187" s="48">
        <v>0.28450947198181259</v>
      </c>
      <c r="C187" s="49">
        <v>0.22342548820449157</v>
      </c>
      <c r="D187" s="49">
        <v>0.19456281158180366</v>
      </c>
      <c r="E187" s="49">
        <v>0.15989274018820132</v>
      </c>
      <c r="F187" s="49">
        <v>9.5122932535060351E-2</v>
      </c>
      <c r="G187" s="49">
        <v>0.22079294626060242</v>
      </c>
      <c r="H187" s="49">
        <v>0.18186297694193793</v>
      </c>
      <c r="I187" s="49">
        <v>0.10308438427274572</v>
      </c>
      <c r="J187" s="49">
        <v>7.3349307658218038E-2</v>
      </c>
      <c r="K187" s="49">
        <v>9.2931188816608848E-2</v>
      </c>
      <c r="L187" s="49">
        <v>0.28339213619146103</v>
      </c>
      <c r="M187" s="49">
        <v>0.2757593127498838</v>
      </c>
      <c r="N187" s="49">
        <v>0.21024503435642361</v>
      </c>
      <c r="O187" s="49">
        <v>0.18548752087317874</v>
      </c>
      <c r="P187" s="50">
        <v>0.17344435845654038</v>
      </c>
      <c r="Q187" s="18"/>
    </row>
    <row r="188" spans="1:17" ht="36" x14ac:dyDescent="0.25">
      <c r="A188" s="47" t="s">
        <v>148</v>
      </c>
      <c r="B188" s="48">
        <v>0.33323767824403233</v>
      </c>
      <c r="C188" s="49">
        <v>0.3286240533852039</v>
      </c>
      <c r="D188" s="49">
        <v>0.36710873542636535</v>
      </c>
      <c r="E188" s="49">
        <v>0.40700396976613018</v>
      </c>
      <c r="F188" s="49">
        <v>0.24599119881777176</v>
      </c>
      <c r="G188" s="49">
        <v>0.38653078754424502</v>
      </c>
      <c r="H188" s="49">
        <v>0.36538106427650391</v>
      </c>
      <c r="I188" s="49">
        <v>0.37294380581393882</v>
      </c>
      <c r="J188" s="49">
        <v>0.25194846784522862</v>
      </c>
      <c r="K188" s="49">
        <v>0.16445543959141865</v>
      </c>
      <c r="L188" s="49">
        <v>0.30288371579521844</v>
      </c>
      <c r="M188" s="49">
        <v>0.33758764595279239</v>
      </c>
      <c r="N188" s="49">
        <v>0.32142648928587642</v>
      </c>
      <c r="O188" s="49">
        <v>0.37833800693512432</v>
      </c>
      <c r="P188" s="50">
        <v>0.41596426543345461</v>
      </c>
      <c r="Q188" s="18"/>
    </row>
    <row r="189" spans="1:17" ht="36" x14ac:dyDescent="0.25">
      <c r="A189" s="47" t="s">
        <v>149</v>
      </c>
      <c r="B189" s="48">
        <v>0.19086940446444894</v>
      </c>
      <c r="C189" s="49">
        <v>6.4964700033682793E-2</v>
      </c>
      <c r="D189" s="49">
        <v>4.0631168122086579E-2</v>
      </c>
      <c r="E189" s="49">
        <v>1.9901368015868618E-2</v>
      </c>
      <c r="F189" s="49">
        <v>9.8229341334776336E-3</v>
      </c>
      <c r="G189" s="49">
        <v>5.6689234269452292E-2</v>
      </c>
      <c r="H189" s="49">
        <v>3.9692729436867254E-2</v>
      </c>
      <c r="I189" s="49">
        <v>1.1107043572671631E-2</v>
      </c>
      <c r="J189" s="49">
        <v>7.9224463106672433E-3</v>
      </c>
      <c r="K189" s="49">
        <v>8.5941898038084524E-3</v>
      </c>
      <c r="L189" s="49">
        <v>0.21164250298895748</v>
      </c>
      <c r="M189" s="49">
        <v>0.12192227144806052</v>
      </c>
      <c r="N189" s="49">
        <v>5.9707530731817102E-2</v>
      </c>
      <c r="O189" s="49">
        <v>3.7260934648283707E-2</v>
      </c>
      <c r="P189" s="50">
        <v>1.4911848627996393E-2</v>
      </c>
      <c r="Q189" s="18"/>
    </row>
    <row r="190" spans="1:17" ht="24" x14ac:dyDescent="0.25">
      <c r="A190" s="47" t="s">
        <v>150</v>
      </c>
      <c r="B190" s="48">
        <v>1.3580941745648705E-2</v>
      </c>
      <c r="C190" s="49">
        <v>2.2274600448496409E-2</v>
      </c>
      <c r="D190" s="49">
        <v>4.8253745870204812E-2</v>
      </c>
      <c r="E190" s="49">
        <v>0.11389562213974301</v>
      </c>
      <c r="F190" s="49">
        <v>0.34252937473116357</v>
      </c>
      <c r="G190" s="49">
        <v>5.6269934279522621E-2</v>
      </c>
      <c r="H190" s="49">
        <v>7.4353186788177622E-2</v>
      </c>
      <c r="I190" s="49">
        <v>0.12221711163983044</v>
      </c>
      <c r="J190" s="49">
        <v>0.22576515316133661</v>
      </c>
      <c r="K190" s="49">
        <v>0.49862083889067804</v>
      </c>
      <c r="L190" s="49">
        <v>1.3718709399885743E-2</v>
      </c>
      <c r="M190" s="49">
        <v>1.3905090255422416E-2</v>
      </c>
      <c r="N190" s="49">
        <v>2.694261746941037E-2</v>
      </c>
      <c r="O190" s="49">
        <v>3.7000985820389895E-2</v>
      </c>
      <c r="P190" s="50">
        <v>0.19019109590823377</v>
      </c>
      <c r="Q190" s="18"/>
    </row>
    <row r="191" spans="1:17" ht="36" x14ac:dyDescent="0.25">
      <c r="A191" s="47" t="s">
        <v>151</v>
      </c>
      <c r="B191" s="48">
        <v>1.8907862904865402E-2</v>
      </c>
      <c r="C191" s="49">
        <v>1.6414108514318831E-2</v>
      </c>
      <c r="D191" s="49">
        <v>1.5854596603594288E-2</v>
      </c>
      <c r="E191" s="49">
        <v>2.2280196130417842E-2</v>
      </c>
      <c r="F191" s="49">
        <v>1.046260766983448E-2</v>
      </c>
      <c r="G191" s="49">
        <v>5.1977105026978351E-3</v>
      </c>
      <c r="H191" s="49">
        <v>1.0335589201664001E-2</v>
      </c>
      <c r="I191" s="49">
        <v>6.7980776681643403E-3</v>
      </c>
      <c r="J191" s="49">
        <v>2.6064294471146296E-3</v>
      </c>
      <c r="K191" s="49">
        <v>6.3963218873037079E-3</v>
      </c>
      <c r="L191" s="49">
        <v>2.1452937693530353E-2</v>
      </c>
      <c r="M191" s="49">
        <v>1.4405234626372124E-2</v>
      </c>
      <c r="N191" s="49">
        <v>2.1753087255684065E-2</v>
      </c>
      <c r="O191" s="49">
        <v>1.918991797503726E-2</v>
      </c>
      <c r="P191" s="50">
        <v>3.6732507213755587E-2</v>
      </c>
      <c r="Q191" s="18"/>
    </row>
    <row r="192" spans="1:17" ht="24" x14ac:dyDescent="0.25">
      <c r="A192" s="47" t="s">
        <v>152</v>
      </c>
      <c r="B192" s="48">
        <v>3.1467220491271868E-2</v>
      </c>
      <c r="C192" s="49">
        <v>8.4912331409888284E-2</v>
      </c>
      <c r="D192" s="49">
        <v>0.25315624830535721</v>
      </c>
      <c r="E192" s="49">
        <v>0.59060866356563602</v>
      </c>
      <c r="F192" s="49">
        <v>0.89522529962536335</v>
      </c>
      <c r="G192" s="49">
        <v>0.18213973719712992</v>
      </c>
      <c r="H192" s="49">
        <v>0.43771338553695749</v>
      </c>
      <c r="I192" s="49">
        <v>0.6785403380545737</v>
      </c>
      <c r="J192" s="49">
        <v>0.835590137863229</v>
      </c>
      <c r="K192" s="49">
        <v>0.97080702109344386</v>
      </c>
      <c r="L192" s="49">
        <v>2.6295092148562134E-2</v>
      </c>
      <c r="M192" s="49">
        <v>5.9445759286283276E-2</v>
      </c>
      <c r="N192" s="49">
        <v>7.999316475949593E-2</v>
      </c>
      <c r="O192" s="49">
        <v>0.25449117282335137</v>
      </c>
      <c r="P192" s="50">
        <v>0.69118690563686391</v>
      </c>
      <c r="Q192" s="18"/>
    </row>
    <row r="193" spans="1:17" ht="24" x14ac:dyDescent="0.25">
      <c r="A193" s="47" t="s">
        <v>153</v>
      </c>
      <c r="B193" s="48">
        <v>0.96949088598162037</v>
      </c>
      <c r="C193" s="49">
        <v>0.86245237763666727</v>
      </c>
      <c r="D193" s="49">
        <v>0.72002691365645588</v>
      </c>
      <c r="E193" s="49">
        <v>0.50572498745021666</v>
      </c>
      <c r="F193" s="49">
        <v>0.20910406159211262</v>
      </c>
      <c r="G193" s="49">
        <v>0.70964783892551331</v>
      </c>
      <c r="H193" s="49">
        <v>0.51273996746130901</v>
      </c>
      <c r="I193" s="49">
        <v>0.33109300428431604</v>
      </c>
      <c r="J193" s="49">
        <v>0.17699379657682118</v>
      </c>
      <c r="K193" s="49">
        <v>0.14305696517169617</v>
      </c>
      <c r="L193" s="49">
        <v>0.97606815825155924</v>
      </c>
      <c r="M193" s="49">
        <v>0.94801342695533575</v>
      </c>
      <c r="N193" s="49">
        <v>0.84217335733857668</v>
      </c>
      <c r="O193" s="49">
        <v>0.76092065172026269</v>
      </c>
      <c r="P193" s="50">
        <v>0.55538397459843669</v>
      </c>
      <c r="Q193" s="18"/>
    </row>
    <row r="194" spans="1:17" ht="60" x14ac:dyDescent="0.25">
      <c r="A194" s="47" t="s">
        <v>154</v>
      </c>
      <c r="B194" s="52">
        <v>2.5244331455668649</v>
      </c>
      <c r="C194" s="51">
        <v>2.3775378715484243</v>
      </c>
      <c r="D194" s="51">
        <v>2.0944166120213796</v>
      </c>
      <c r="E194" s="51">
        <v>2.1840385880363877</v>
      </c>
      <c r="F194" s="51">
        <v>2.2407067854343894</v>
      </c>
      <c r="G194" s="51">
        <v>2.1735394885336818</v>
      </c>
      <c r="H194" s="51">
        <v>2.3608941934509424</v>
      </c>
      <c r="I194" s="51">
        <v>2.3331370516075518</v>
      </c>
      <c r="J194" s="51">
        <v>2.5350342667246109</v>
      </c>
      <c r="K194" s="51">
        <v>2.0532794046949343</v>
      </c>
      <c r="L194" s="51">
        <v>2.5103206562354745</v>
      </c>
      <c r="M194" s="51">
        <v>2.5617509309985209</v>
      </c>
      <c r="N194" s="51">
        <v>2.3340502579834563</v>
      </c>
      <c r="O194" s="51">
        <v>2.0671915030897052</v>
      </c>
      <c r="P194" s="53">
        <v>1.9580931166357953</v>
      </c>
      <c r="Q194" s="18"/>
    </row>
    <row r="195" spans="1:17" x14ac:dyDescent="0.25">
      <c r="A195" s="47" t="s">
        <v>155</v>
      </c>
      <c r="B195" s="52">
        <v>156.12146817275593</v>
      </c>
      <c r="C195" s="51">
        <v>144.48435096368937</v>
      </c>
      <c r="D195" s="51">
        <v>146.47391627913882</v>
      </c>
      <c r="E195" s="51">
        <v>90.010861405340805</v>
      </c>
      <c r="F195" s="51">
        <v>53.927868637423529</v>
      </c>
      <c r="G195" s="51">
        <v>165.79347001381458</v>
      </c>
      <c r="H195" s="51">
        <v>100.71519817434692</v>
      </c>
      <c r="I195" s="51">
        <v>64.923148797964672</v>
      </c>
      <c r="J195" s="51">
        <v>62.859668870399489</v>
      </c>
      <c r="K195" s="51">
        <v>37.204694228582831</v>
      </c>
      <c r="L195" s="51">
        <v>170.9095640227772</v>
      </c>
      <c r="M195" s="51">
        <v>122.99345280378789</v>
      </c>
      <c r="N195" s="51">
        <v>138.15706518922366</v>
      </c>
      <c r="O195" s="51">
        <v>159.49470860523445</v>
      </c>
      <c r="P195" s="53">
        <v>92.896261706616158</v>
      </c>
      <c r="Q195" s="18"/>
    </row>
    <row r="196" spans="1:17" ht="36" x14ac:dyDescent="0.25">
      <c r="A196" s="47" t="s">
        <v>156</v>
      </c>
      <c r="B196" s="48">
        <v>0.34725284592092104</v>
      </c>
      <c r="C196" s="49">
        <v>0.85150884339004285</v>
      </c>
      <c r="D196" s="49">
        <v>0.94844263329805778</v>
      </c>
      <c r="E196" s="49">
        <v>0.98649684636863544</v>
      </c>
      <c r="F196" s="49">
        <v>0.99793473316438841</v>
      </c>
      <c r="G196" s="49">
        <v>0.86948489856146982</v>
      </c>
      <c r="H196" s="49">
        <v>0.97887056323866584</v>
      </c>
      <c r="I196" s="49">
        <v>0.98882232095811184</v>
      </c>
      <c r="J196" s="49">
        <v>0.99694167875950723</v>
      </c>
      <c r="K196" s="51">
        <v>1</v>
      </c>
      <c r="L196" s="49">
        <v>0.23316414881310038</v>
      </c>
      <c r="M196" s="49">
        <v>0.64668645192011565</v>
      </c>
      <c r="N196" s="49">
        <v>0.89866088106329711</v>
      </c>
      <c r="O196" s="49">
        <v>0.95243234203717986</v>
      </c>
      <c r="P196" s="50">
        <v>0.99100452081418011</v>
      </c>
      <c r="Q196" s="18"/>
    </row>
    <row r="197" spans="1:17" ht="36" x14ac:dyDescent="0.25">
      <c r="A197" s="47" t="s">
        <v>157</v>
      </c>
      <c r="B197" s="48">
        <v>0.40248704844099431</v>
      </c>
      <c r="C197" s="49">
        <v>9.3029816470852275E-2</v>
      </c>
      <c r="D197" s="49">
        <v>3.3393748535857554E-2</v>
      </c>
      <c r="E197" s="49">
        <v>6.2964196032566566E-3</v>
      </c>
      <c r="F197" s="49">
        <v>1.0916075665090177E-3</v>
      </c>
      <c r="G197" s="49">
        <v>5.4129970136748751E-2</v>
      </c>
      <c r="H197" s="49">
        <v>5.5270114765960873E-3</v>
      </c>
      <c r="I197" s="49">
        <v>4.6322354428334558E-3</v>
      </c>
      <c r="J197" s="49">
        <v>3.058321240492511E-3</v>
      </c>
      <c r="K197" s="51">
        <v>0</v>
      </c>
      <c r="L197" s="49">
        <v>0.45009658424096011</v>
      </c>
      <c r="M197" s="49">
        <v>0.2494258069468267</v>
      </c>
      <c r="N197" s="49">
        <v>7.1290819988835977E-2</v>
      </c>
      <c r="O197" s="49">
        <v>3.3752768755369637E-2</v>
      </c>
      <c r="P197" s="50">
        <v>5.6735747997376188E-3</v>
      </c>
      <c r="Q197" s="18"/>
    </row>
    <row r="198" spans="1:17" ht="36" x14ac:dyDescent="0.25">
      <c r="A198" s="47" t="s">
        <v>158</v>
      </c>
      <c r="B198" s="48">
        <v>0.10207968784058087</v>
      </c>
      <c r="C198" s="49">
        <v>2.8766727698700666E-2</v>
      </c>
      <c r="D198" s="49">
        <v>4.739154937907419E-3</v>
      </c>
      <c r="E198" s="49">
        <v>1.9069862013463953E-3</v>
      </c>
      <c r="F198" s="51">
        <v>0</v>
      </c>
      <c r="G198" s="49">
        <v>1.7758233045841051E-2</v>
      </c>
      <c r="H198" s="49">
        <v>5.6307471836347031E-3</v>
      </c>
      <c r="I198" s="51">
        <v>0</v>
      </c>
      <c r="J198" s="51">
        <v>0</v>
      </c>
      <c r="K198" s="51">
        <v>0</v>
      </c>
      <c r="L198" s="49">
        <v>0.12600004807034157</v>
      </c>
      <c r="M198" s="49">
        <v>5.1527586221478072E-2</v>
      </c>
      <c r="N198" s="49">
        <v>2.0434377156835555E-2</v>
      </c>
      <c r="O198" s="49">
        <v>6.1869122149451573E-3</v>
      </c>
      <c r="P198" s="53">
        <v>0</v>
      </c>
      <c r="Q198" s="18"/>
    </row>
    <row r="199" spans="1:17" ht="36" x14ac:dyDescent="0.25">
      <c r="A199" s="47" t="s">
        <v>159</v>
      </c>
      <c r="B199" s="48">
        <v>0.14818041779750352</v>
      </c>
      <c r="C199" s="49">
        <v>2.669461244040466E-2</v>
      </c>
      <c r="D199" s="49">
        <v>1.3424463228176994E-2</v>
      </c>
      <c r="E199" s="49">
        <v>5.2997478267616267E-3</v>
      </c>
      <c r="F199" s="49">
        <v>9.73659269102676E-4</v>
      </c>
      <c r="G199" s="49">
        <v>5.8626898255940932E-2</v>
      </c>
      <c r="H199" s="49">
        <v>9.971678101103559E-3</v>
      </c>
      <c r="I199" s="49">
        <v>6.5454435990552392E-3</v>
      </c>
      <c r="J199" s="51">
        <v>0</v>
      </c>
      <c r="K199" s="51">
        <v>0</v>
      </c>
      <c r="L199" s="49">
        <v>0.19073921887559761</v>
      </c>
      <c r="M199" s="49">
        <v>5.2360154911580872E-2</v>
      </c>
      <c r="N199" s="49">
        <v>9.6139217910314097E-3</v>
      </c>
      <c r="O199" s="49">
        <v>7.6279769925058447E-3</v>
      </c>
      <c r="P199" s="50">
        <v>3.3219043860816559E-3</v>
      </c>
      <c r="Q199" s="18"/>
    </row>
    <row r="200" spans="1:17" ht="36" x14ac:dyDescent="0.25">
      <c r="A200" s="47" t="s">
        <v>160</v>
      </c>
      <c r="B200" s="48">
        <v>0.29033022088215649</v>
      </c>
      <c r="C200" s="49">
        <v>0.7870691326029029</v>
      </c>
      <c r="D200" s="49">
        <v>0.93243776934231559</v>
      </c>
      <c r="E200" s="49">
        <v>0.97641746338813995</v>
      </c>
      <c r="F200" s="49">
        <v>0.99831499061540718</v>
      </c>
      <c r="G200" s="49">
        <v>0.77954313599530989</v>
      </c>
      <c r="H200" s="49">
        <v>0.94555764990005498</v>
      </c>
      <c r="I200" s="49">
        <v>0.99475695152562438</v>
      </c>
      <c r="J200" s="49">
        <v>0.99527916428079366</v>
      </c>
      <c r="K200" s="51">
        <v>1</v>
      </c>
      <c r="L200" s="49">
        <v>0.21988608378692126</v>
      </c>
      <c r="M200" s="49">
        <v>0.56496731030286429</v>
      </c>
      <c r="N200" s="49">
        <v>0.84591751488653699</v>
      </c>
      <c r="O200" s="49">
        <v>0.94390265106750126</v>
      </c>
      <c r="P200" s="50">
        <v>0.98510495804169373</v>
      </c>
      <c r="Q200" s="18"/>
    </row>
    <row r="201" spans="1:17" ht="36" x14ac:dyDescent="0.25">
      <c r="A201" s="47" t="s">
        <v>161</v>
      </c>
      <c r="B201" s="48">
        <v>0.18730374933568822</v>
      </c>
      <c r="C201" s="49">
        <v>9.2182538429931946E-2</v>
      </c>
      <c r="D201" s="49">
        <v>2.5034664865695808E-2</v>
      </c>
      <c r="E201" s="49">
        <v>7.4786789188922096E-3</v>
      </c>
      <c r="F201" s="49">
        <v>5.5508407597159161E-4</v>
      </c>
      <c r="G201" s="49">
        <v>8.6527338809485058E-2</v>
      </c>
      <c r="H201" s="49">
        <v>1.3424548630171496E-2</v>
      </c>
      <c r="I201" s="49">
        <v>2.8852104100058583E-3</v>
      </c>
      <c r="J201" s="49">
        <v>1.5551609130304144E-3</v>
      </c>
      <c r="K201" s="51">
        <v>0</v>
      </c>
      <c r="L201" s="49">
        <v>0.16082807298372093</v>
      </c>
      <c r="M201" s="49">
        <v>0.17840355606234803</v>
      </c>
      <c r="N201" s="49">
        <v>6.9386967419902038E-2</v>
      </c>
      <c r="O201" s="49">
        <v>1.982934458956781E-2</v>
      </c>
      <c r="P201" s="50">
        <v>5.9052930311847447E-3</v>
      </c>
      <c r="Q201" s="18"/>
    </row>
    <row r="202" spans="1:17" ht="36" x14ac:dyDescent="0.25">
      <c r="A202" s="47" t="s">
        <v>162</v>
      </c>
      <c r="B202" s="48">
        <v>0.19952956967895169</v>
      </c>
      <c r="C202" s="49">
        <v>5.6377677354867851E-2</v>
      </c>
      <c r="D202" s="49">
        <v>1.5138020027110602E-2</v>
      </c>
      <c r="E202" s="49">
        <v>8.4300054721366327E-3</v>
      </c>
      <c r="F202" s="49">
        <v>1.129925308621788E-3</v>
      </c>
      <c r="G202" s="49">
        <v>6.6329887449160768E-2</v>
      </c>
      <c r="H202" s="49">
        <v>2.640626954493645E-2</v>
      </c>
      <c r="I202" s="51">
        <v>0</v>
      </c>
      <c r="J202" s="49">
        <v>3.1656748061754162E-3</v>
      </c>
      <c r="K202" s="51">
        <v>0</v>
      </c>
      <c r="L202" s="49">
        <v>0.21962474525241174</v>
      </c>
      <c r="M202" s="49">
        <v>0.10940978557315625</v>
      </c>
      <c r="N202" s="49">
        <v>4.4804659957302796E-2</v>
      </c>
      <c r="O202" s="49">
        <v>9.1737292132241521E-3</v>
      </c>
      <c r="P202" s="50">
        <v>3.8968373575892644E-3</v>
      </c>
      <c r="Q202" s="18"/>
    </row>
    <row r="203" spans="1:17" ht="36" x14ac:dyDescent="0.25">
      <c r="A203" s="47" t="s">
        <v>163</v>
      </c>
      <c r="B203" s="48">
        <v>0.32283646010320416</v>
      </c>
      <c r="C203" s="49">
        <v>6.4370651612296687E-2</v>
      </c>
      <c r="D203" s="49">
        <v>2.7389545764878703E-2</v>
      </c>
      <c r="E203" s="49">
        <v>7.6738522208310541E-3</v>
      </c>
      <c r="F203" s="51">
        <v>0</v>
      </c>
      <c r="G203" s="49">
        <v>6.7599637746044078E-2</v>
      </c>
      <c r="H203" s="49">
        <v>1.4611531924836484E-2</v>
      </c>
      <c r="I203" s="49">
        <v>2.3578380643696816E-3</v>
      </c>
      <c r="J203" s="51">
        <v>0</v>
      </c>
      <c r="K203" s="51">
        <v>0</v>
      </c>
      <c r="L203" s="49">
        <v>0.39966109797694616</v>
      </c>
      <c r="M203" s="49">
        <v>0.14721934806163112</v>
      </c>
      <c r="N203" s="49">
        <v>3.9890857736258035E-2</v>
      </c>
      <c r="O203" s="49">
        <v>2.7094275129706198E-2</v>
      </c>
      <c r="P203" s="50">
        <v>5.0929115695321769E-3</v>
      </c>
      <c r="Q203" s="18"/>
    </row>
    <row r="204" spans="1:17" ht="60" x14ac:dyDescent="0.25">
      <c r="A204" s="47" t="s">
        <v>164</v>
      </c>
      <c r="B204" s="48">
        <v>0.84543635410926365</v>
      </c>
      <c r="C204" s="49">
        <v>0.98600468725801771</v>
      </c>
      <c r="D204" s="49">
        <v>0.98978694269200773</v>
      </c>
      <c r="E204" s="49">
        <v>0.99781930100041771</v>
      </c>
      <c r="F204" s="51">
        <v>1</v>
      </c>
      <c r="G204" s="49">
        <v>0.95182502155988258</v>
      </c>
      <c r="H204" s="49">
        <v>0.98915611284538518</v>
      </c>
      <c r="I204" s="51">
        <v>1</v>
      </c>
      <c r="J204" s="51">
        <v>1</v>
      </c>
      <c r="K204" s="51">
        <v>1</v>
      </c>
      <c r="L204" s="49">
        <v>0.79776776064349131</v>
      </c>
      <c r="M204" s="49">
        <v>0.97154254576783106</v>
      </c>
      <c r="N204" s="49">
        <v>0.98676917158146382</v>
      </c>
      <c r="O204" s="49">
        <v>0.99672530937433734</v>
      </c>
      <c r="P204" s="50">
        <v>0.99817193734697829</v>
      </c>
      <c r="Q204" s="18"/>
    </row>
    <row r="205" spans="1:17" ht="48" x14ac:dyDescent="0.25">
      <c r="A205" s="47" t="s">
        <v>165</v>
      </c>
      <c r="B205" s="48">
        <v>0.12112074245432362</v>
      </c>
      <c r="C205" s="49">
        <v>7.557740019985229E-3</v>
      </c>
      <c r="D205" s="49">
        <v>6.9250593160225865E-3</v>
      </c>
      <c r="E205" s="51">
        <v>0</v>
      </c>
      <c r="F205" s="51">
        <v>0</v>
      </c>
      <c r="G205" s="49">
        <v>2.7531276134493542E-2</v>
      </c>
      <c r="H205" s="49">
        <v>5.8855377158516754E-3</v>
      </c>
      <c r="I205" s="51">
        <v>0</v>
      </c>
      <c r="J205" s="51">
        <v>0</v>
      </c>
      <c r="K205" s="51">
        <v>0</v>
      </c>
      <c r="L205" s="49">
        <v>0.16313666209595898</v>
      </c>
      <c r="M205" s="49">
        <v>1.9708392377169641E-2</v>
      </c>
      <c r="N205" s="49">
        <v>6.4866572551659013E-3</v>
      </c>
      <c r="O205" s="49">
        <v>2.4875436791856925E-3</v>
      </c>
      <c r="P205" s="50">
        <v>1.0717956450216565E-3</v>
      </c>
      <c r="Q205" s="18"/>
    </row>
    <row r="206" spans="1:17" ht="48" x14ac:dyDescent="0.25">
      <c r="A206" s="47" t="s">
        <v>166</v>
      </c>
      <c r="B206" s="48">
        <v>1.662001785586284E-2</v>
      </c>
      <c r="C206" s="49">
        <v>2.7092554133328257E-3</v>
      </c>
      <c r="D206" s="49">
        <v>3.7807037110389202E-4</v>
      </c>
      <c r="E206" s="49">
        <v>1.6792627430791331E-3</v>
      </c>
      <c r="F206" s="51">
        <v>0</v>
      </c>
      <c r="G206" s="49">
        <v>3.8610143965009144E-3</v>
      </c>
      <c r="H206" s="49">
        <v>4.958349438763443E-3</v>
      </c>
      <c r="I206" s="51">
        <v>0</v>
      </c>
      <c r="J206" s="51">
        <v>0</v>
      </c>
      <c r="K206" s="51">
        <v>0</v>
      </c>
      <c r="L206" s="49">
        <v>1.9831545808584657E-2</v>
      </c>
      <c r="M206" s="49">
        <v>6.0678474359198023E-3</v>
      </c>
      <c r="N206" s="49">
        <v>2.0854948273411498E-3</v>
      </c>
      <c r="O206" s="49">
        <v>5.880231186505769E-4</v>
      </c>
      <c r="P206" s="53">
        <v>0</v>
      </c>
      <c r="Q206" s="18"/>
    </row>
    <row r="207" spans="1:17" ht="48" x14ac:dyDescent="0.25">
      <c r="A207" s="47" t="s">
        <v>167</v>
      </c>
      <c r="B207" s="48">
        <v>1.6822885580550086E-2</v>
      </c>
      <c r="C207" s="49">
        <v>3.728317308665722E-3</v>
      </c>
      <c r="D207" s="49">
        <v>2.9099276208665059E-3</v>
      </c>
      <c r="E207" s="49">
        <v>5.0143625650258584E-4</v>
      </c>
      <c r="F207" s="51">
        <v>0</v>
      </c>
      <c r="G207" s="49">
        <v>1.6782687909122948E-2</v>
      </c>
      <c r="H207" s="51">
        <v>0</v>
      </c>
      <c r="I207" s="51">
        <v>0</v>
      </c>
      <c r="J207" s="51">
        <v>0</v>
      </c>
      <c r="K207" s="51">
        <v>0</v>
      </c>
      <c r="L207" s="49">
        <v>1.9264031451964911E-2</v>
      </c>
      <c r="M207" s="49">
        <v>2.6812144190796147E-3</v>
      </c>
      <c r="N207" s="49">
        <v>4.6586763360292362E-3</v>
      </c>
      <c r="O207" s="49">
        <v>1.9912382782653985E-4</v>
      </c>
      <c r="P207" s="50">
        <v>7.5626700800098825E-4</v>
      </c>
      <c r="Q207" s="18"/>
    </row>
    <row r="208" spans="1:17" ht="24" x14ac:dyDescent="0.25">
      <c r="A208" s="47" t="s">
        <v>168</v>
      </c>
      <c r="B208" s="48">
        <v>0.1266200693590071</v>
      </c>
      <c r="C208" s="49">
        <v>0.59594889188598832</v>
      </c>
      <c r="D208" s="49">
        <v>0.72203882468175418</v>
      </c>
      <c r="E208" s="49">
        <v>0.81750577885638676</v>
      </c>
      <c r="F208" s="49">
        <v>0.97231970058884254</v>
      </c>
      <c r="G208" s="49">
        <v>0.53412029652763104</v>
      </c>
      <c r="H208" s="49">
        <v>0.75137468523868589</v>
      </c>
      <c r="I208" s="49">
        <v>0.88663272105512825</v>
      </c>
      <c r="J208" s="49">
        <v>0.95623786985691339</v>
      </c>
      <c r="K208" s="49">
        <v>0.99414093438256246</v>
      </c>
      <c r="L208" s="49">
        <v>7.0031403833437034E-2</v>
      </c>
      <c r="M208" s="49">
        <v>0.31037252792433057</v>
      </c>
      <c r="N208" s="49">
        <v>0.72689563581699856</v>
      </c>
      <c r="O208" s="49">
        <v>0.73763454665838146</v>
      </c>
      <c r="P208" s="50">
        <v>0.85987655597362911</v>
      </c>
      <c r="Q208" s="18"/>
    </row>
    <row r="209" spans="1:17" ht="24" x14ac:dyDescent="0.25">
      <c r="A209" s="47" t="s">
        <v>169</v>
      </c>
      <c r="B209" s="48">
        <v>0.36799932014231806</v>
      </c>
      <c r="C209" s="49">
        <v>0.21464956791639794</v>
      </c>
      <c r="D209" s="49">
        <v>0.16342815203501437</v>
      </c>
      <c r="E209" s="49">
        <v>0.11066504969743082</v>
      </c>
      <c r="F209" s="49">
        <v>1.3968578229675843E-2</v>
      </c>
      <c r="G209" s="49">
        <v>0.28533064436838551</v>
      </c>
      <c r="H209" s="49">
        <v>0.17116673349918765</v>
      </c>
      <c r="I209" s="49">
        <v>8.8610069172219252E-2</v>
      </c>
      <c r="J209" s="49">
        <v>1.9820532643425263E-2</v>
      </c>
      <c r="K209" s="49">
        <v>1.9372537830613125E-3</v>
      </c>
      <c r="L209" s="49">
        <v>0.35478424686497939</v>
      </c>
      <c r="M209" s="49">
        <v>0.34140068477441082</v>
      </c>
      <c r="N209" s="49">
        <v>0.1486513038249162</v>
      </c>
      <c r="O209" s="49">
        <v>0.14367450419497835</v>
      </c>
      <c r="P209" s="50">
        <v>6.6704580565199748E-2</v>
      </c>
      <c r="Q209" s="18"/>
    </row>
    <row r="210" spans="1:17" ht="24" x14ac:dyDescent="0.25">
      <c r="A210" s="47" t="s">
        <v>170</v>
      </c>
      <c r="B210" s="48">
        <v>0.29745429288175451</v>
      </c>
      <c r="C210" s="49">
        <v>0.11912863124929754</v>
      </c>
      <c r="D210" s="49">
        <v>7.113999647071946E-2</v>
      </c>
      <c r="E210" s="49">
        <v>4.5462489893534117E-2</v>
      </c>
      <c r="F210" s="49">
        <v>7.039892687679729E-3</v>
      </c>
      <c r="G210" s="49">
        <v>0.10679306876967</v>
      </c>
      <c r="H210" s="49">
        <v>5.5349353911562066E-2</v>
      </c>
      <c r="I210" s="49">
        <v>1.5729418129590132E-2</v>
      </c>
      <c r="J210" s="49">
        <v>1.0159974179370429E-2</v>
      </c>
      <c r="K210" s="49">
        <v>2.6320580028123578E-4</v>
      </c>
      <c r="L210" s="49">
        <v>0.33060331091433287</v>
      </c>
      <c r="M210" s="49">
        <v>0.2101219986001738</v>
      </c>
      <c r="N210" s="49">
        <v>8.7268991215954175E-2</v>
      </c>
      <c r="O210" s="49">
        <v>7.4957618195854364E-2</v>
      </c>
      <c r="P210" s="50">
        <v>4.4600417430364678E-2</v>
      </c>
      <c r="Q210" s="18"/>
    </row>
    <row r="211" spans="1:17" ht="24" x14ac:dyDescent="0.25">
      <c r="A211" s="47" t="s">
        <v>171</v>
      </c>
      <c r="B211" s="48">
        <v>0.20792631761691993</v>
      </c>
      <c r="C211" s="49">
        <v>7.0272908948316615E-2</v>
      </c>
      <c r="D211" s="49">
        <v>4.3393026812511622E-2</v>
      </c>
      <c r="E211" s="49">
        <v>2.6366681552649256E-2</v>
      </c>
      <c r="F211" s="49">
        <v>6.6718284938014263E-3</v>
      </c>
      <c r="G211" s="49">
        <v>7.3755990334313321E-2</v>
      </c>
      <c r="H211" s="49">
        <v>2.2109227350563875E-2</v>
      </c>
      <c r="I211" s="49">
        <v>9.0277916430617586E-3</v>
      </c>
      <c r="J211" s="49">
        <v>1.3781623320291538E-2</v>
      </c>
      <c r="K211" s="49">
        <v>3.6586060340946898E-3</v>
      </c>
      <c r="L211" s="49">
        <v>0.24458103838725054</v>
      </c>
      <c r="M211" s="49">
        <v>0.1381047887010847</v>
      </c>
      <c r="N211" s="49">
        <v>3.7184069142131231E-2</v>
      </c>
      <c r="O211" s="49">
        <v>4.3733330950786631E-2</v>
      </c>
      <c r="P211" s="50">
        <v>2.8818446030805748E-2</v>
      </c>
      <c r="Q211" s="18"/>
    </row>
    <row r="212" spans="1:17" ht="36" x14ac:dyDescent="0.25">
      <c r="A212" s="47" t="s">
        <v>172</v>
      </c>
      <c r="B212" s="48">
        <v>0.31924344984216058</v>
      </c>
      <c r="C212" s="49">
        <v>0.82055308091209689</v>
      </c>
      <c r="D212" s="49">
        <v>0.91219634875603961</v>
      </c>
      <c r="E212" s="49">
        <v>0.95464407075776458</v>
      </c>
      <c r="F212" s="49">
        <v>0.9911167873486767</v>
      </c>
      <c r="G212" s="49">
        <v>0.74129377546143915</v>
      </c>
      <c r="H212" s="49">
        <v>0.91696278130582487</v>
      </c>
      <c r="I212" s="49">
        <v>0.97922820789351728</v>
      </c>
      <c r="J212" s="49">
        <v>0.98210729520732376</v>
      </c>
      <c r="K212" s="51">
        <v>1</v>
      </c>
      <c r="L212" s="49">
        <v>0.19466660247436607</v>
      </c>
      <c r="M212" s="49">
        <v>0.67119178216468189</v>
      </c>
      <c r="N212" s="49">
        <v>0.86359955363736862</v>
      </c>
      <c r="O212" s="49">
        <v>0.94311037474234072</v>
      </c>
      <c r="P212" s="50">
        <v>0.96408413433709783</v>
      </c>
      <c r="Q212" s="18"/>
    </row>
    <row r="213" spans="1:17" ht="24" x14ac:dyDescent="0.25">
      <c r="A213" s="47" t="s">
        <v>173</v>
      </c>
      <c r="B213" s="48">
        <v>0.35233157998456022</v>
      </c>
      <c r="C213" s="49">
        <v>0.12070958644973491</v>
      </c>
      <c r="D213" s="49">
        <v>5.1451832559970691E-2</v>
      </c>
      <c r="E213" s="49">
        <v>2.7748567183585277E-2</v>
      </c>
      <c r="F213" s="49">
        <v>4.4927125280347941E-3</v>
      </c>
      <c r="G213" s="49">
        <v>0.17507268771416049</v>
      </c>
      <c r="H213" s="49">
        <v>6.2191743969561404E-2</v>
      </c>
      <c r="I213" s="49">
        <v>1.2587553477718772E-2</v>
      </c>
      <c r="J213" s="49">
        <v>7.6230782627906462E-3</v>
      </c>
      <c r="K213" s="51">
        <v>0</v>
      </c>
      <c r="L213" s="49">
        <v>0.38518214063396755</v>
      </c>
      <c r="M213" s="49">
        <v>0.21027500508916744</v>
      </c>
      <c r="N213" s="49">
        <v>8.893369753873881E-2</v>
      </c>
      <c r="O213" s="49">
        <v>3.2307280971348676E-2</v>
      </c>
      <c r="P213" s="50">
        <v>1.4985726883611323E-2</v>
      </c>
      <c r="Q213" s="18"/>
    </row>
    <row r="214" spans="1:17" ht="24" x14ac:dyDescent="0.25">
      <c r="A214" s="47" t="s">
        <v>174</v>
      </c>
      <c r="B214" s="48">
        <v>0.1942500792850439</v>
      </c>
      <c r="C214" s="49">
        <v>3.7501801463132513E-2</v>
      </c>
      <c r="D214" s="49">
        <v>2.0154778763467971E-2</v>
      </c>
      <c r="E214" s="49">
        <v>7.5226201457956219E-3</v>
      </c>
      <c r="F214" s="51">
        <v>0</v>
      </c>
      <c r="G214" s="49">
        <v>3.9428410535878596E-2</v>
      </c>
      <c r="H214" s="49">
        <v>9.2892082816691743E-3</v>
      </c>
      <c r="I214" s="49">
        <v>4.2302451381625783E-3</v>
      </c>
      <c r="J214" s="51">
        <v>0</v>
      </c>
      <c r="K214" s="51">
        <v>0</v>
      </c>
      <c r="L214" s="49">
        <v>0.23685139853357229</v>
      </c>
      <c r="M214" s="49">
        <v>8.2466449737098463E-2</v>
      </c>
      <c r="N214" s="49">
        <v>3.3449853038532963E-2</v>
      </c>
      <c r="O214" s="49">
        <v>1.5529706904434152E-2</v>
      </c>
      <c r="P214" s="50">
        <v>9.6685705934680885E-3</v>
      </c>
      <c r="Q214" s="18"/>
    </row>
    <row r="215" spans="1:17" ht="24" x14ac:dyDescent="0.25">
      <c r="A215" s="47" t="s">
        <v>175</v>
      </c>
      <c r="B215" s="48">
        <v>0.13417489088823487</v>
      </c>
      <c r="C215" s="49">
        <v>2.1235531175035394E-2</v>
      </c>
      <c r="D215" s="49">
        <v>1.6197039920520431E-2</v>
      </c>
      <c r="E215" s="49">
        <v>1.0084741912852954E-2</v>
      </c>
      <c r="F215" s="49">
        <v>4.3905001232888716E-3</v>
      </c>
      <c r="G215" s="49">
        <v>4.4205126288521926E-2</v>
      </c>
      <c r="H215" s="49">
        <v>1.1556266442944382E-2</v>
      </c>
      <c r="I215" s="49">
        <v>3.9539934906016021E-3</v>
      </c>
      <c r="J215" s="49">
        <v>1.026962652988507E-2</v>
      </c>
      <c r="K215" s="51">
        <v>0</v>
      </c>
      <c r="L215" s="49">
        <v>0.18329985835809404</v>
      </c>
      <c r="M215" s="49">
        <v>3.6066763009051976E-2</v>
      </c>
      <c r="N215" s="49">
        <v>1.4016895785360453E-2</v>
      </c>
      <c r="O215" s="49">
        <v>9.0526373818767495E-3</v>
      </c>
      <c r="P215" s="50">
        <v>1.1261568185822907E-2</v>
      </c>
      <c r="Q215" s="18"/>
    </row>
    <row r="216" spans="1:17" ht="48" x14ac:dyDescent="0.25">
      <c r="A216" s="47" t="s">
        <v>176</v>
      </c>
      <c r="B216" s="48">
        <v>0.13392629299665418</v>
      </c>
      <c r="C216" s="49">
        <v>0.48854210367019574</v>
      </c>
      <c r="D216" s="49">
        <v>0.62931811773556379</v>
      </c>
      <c r="E216" s="49">
        <v>0.72360933905054092</v>
      </c>
      <c r="F216" s="49">
        <v>0.8973026061534668</v>
      </c>
      <c r="G216" s="49">
        <v>0.43540128588708649</v>
      </c>
      <c r="H216" s="49">
        <v>0.64998482852137962</v>
      </c>
      <c r="I216" s="49">
        <v>0.7480341905878487</v>
      </c>
      <c r="J216" s="49">
        <v>0.88423939662689155</v>
      </c>
      <c r="K216" s="49">
        <v>0.94164783244368111</v>
      </c>
      <c r="L216" s="49">
        <v>8.5126628663071954E-2</v>
      </c>
      <c r="M216" s="49">
        <v>0.27644913263578663</v>
      </c>
      <c r="N216" s="49">
        <v>0.5993928254203198</v>
      </c>
      <c r="O216" s="49">
        <v>0.66053411175116028</v>
      </c>
      <c r="P216" s="50">
        <v>0.78105735256378694</v>
      </c>
      <c r="Q216" s="18"/>
    </row>
    <row r="217" spans="1:17" ht="48" x14ac:dyDescent="0.25">
      <c r="A217" s="47" t="s">
        <v>177</v>
      </c>
      <c r="B217" s="48">
        <v>0.40807103005119022</v>
      </c>
      <c r="C217" s="49">
        <v>0.26001374702174135</v>
      </c>
      <c r="D217" s="49">
        <v>0.19976758394608954</v>
      </c>
      <c r="E217" s="49">
        <v>0.14189399440871164</v>
      </c>
      <c r="F217" s="49">
        <v>4.4019655176302158E-2</v>
      </c>
      <c r="G217" s="49">
        <v>0.32819934556383018</v>
      </c>
      <c r="H217" s="49">
        <v>0.19848385268442123</v>
      </c>
      <c r="I217" s="49">
        <v>0.14468406959945451</v>
      </c>
      <c r="J217" s="49">
        <v>5.0797168568508404E-2</v>
      </c>
      <c r="K217" s="49">
        <v>1.7198535655357696E-2</v>
      </c>
      <c r="L217" s="49">
        <v>0.38349150687150618</v>
      </c>
      <c r="M217" s="49">
        <v>0.35306024478647713</v>
      </c>
      <c r="N217" s="49">
        <v>0.22320358378859609</v>
      </c>
      <c r="O217" s="49">
        <v>0.17903334974394453</v>
      </c>
      <c r="P217" s="50">
        <v>9.8525843317203293E-2</v>
      </c>
      <c r="Q217" s="18"/>
    </row>
    <row r="218" spans="1:17" ht="48" x14ac:dyDescent="0.25">
      <c r="A218" s="47" t="s">
        <v>178</v>
      </c>
      <c r="B218" s="48">
        <v>0.32165629736554247</v>
      </c>
      <c r="C218" s="49">
        <v>0.18189113856158853</v>
      </c>
      <c r="D218" s="49">
        <v>0.11810380216186603</v>
      </c>
      <c r="E218" s="49">
        <v>8.6950747583144791E-2</v>
      </c>
      <c r="F218" s="49">
        <v>2.8142884326521789E-2</v>
      </c>
      <c r="G218" s="49">
        <v>0.16103245581283784</v>
      </c>
      <c r="H218" s="49">
        <v>0.10603288501494075</v>
      </c>
      <c r="I218" s="49">
        <v>5.8036023040429714E-2</v>
      </c>
      <c r="J218" s="49">
        <v>2.0900777799971626E-2</v>
      </c>
      <c r="K218" s="49">
        <v>2.2190820912965439E-2</v>
      </c>
      <c r="L218" s="49">
        <v>0.34881095915740146</v>
      </c>
      <c r="M218" s="49">
        <v>0.28479709516026819</v>
      </c>
      <c r="N218" s="49">
        <v>0.13007565987496889</v>
      </c>
      <c r="O218" s="49">
        <v>0.11954944449954812</v>
      </c>
      <c r="P218" s="50">
        <v>7.6058980772029106E-2</v>
      </c>
      <c r="Q218" s="18"/>
    </row>
    <row r="219" spans="1:17" ht="48.75" thickBot="1" x14ac:dyDescent="0.3">
      <c r="A219" s="54" t="s">
        <v>179</v>
      </c>
      <c r="B219" s="55">
        <v>0.13634637958661297</v>
      </c>
      <c r="C219" s="56">
        <v>6.9553010746474977E-2</v>
      </c>
      <c r="D219" s="56">
        <v>5.2810496156480098E-2</v>
      </c>
      <c r="E219" s="56">
        <v>4.7545918957601477E-2</v>
      </c>
      <c r="F219" s="56">
        <v>3.0534854343708322E-2</v>
      </c>
      <c r="G219" s="56">
        <v>7.5366912736246142E-2</v>
      </c>
      <c r="H219" s="56">
        <v>4.549843377925885E-2</v>
      </c>
      <c r="I219" s="56">
        <v>4.9245716772266371E-2</v>
      </c>
      <c r="J219" s="56">
        <v>4.4062657004629024E-2</v>
      </c>
      <c r="K219" s="56">
        <v>1.8962810987995776E-2</v>
      </c>
      <c r="L219" s="56">
        <v>0.18257090530802031</v>
      </c>
      <c r="M219" s="56">
        <v>8.569352741746801E-2</v>
      </c>
      <c r="N219" s="56">
        <v>4.7327930916115771E-2</v>
      </c>
      <c r="O219" s="56">
        <v>4.0883094005345559E-2</v>
      </c>
      <c r="P219" s="57">
        <v>4.4357823346979693E-2</v>
      </c>
      <c r="Q219" s="18"/>
    </row>
  </sheetData>
  <mergeCells count="33"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C19:C20"/>
    <mergeCell ref="C21:I21"/>
    <mergeCell ref="A79:P79"/>
    <mergeCell ref="A80:A81"/>
    <mergeCell ref="B80:F80"/>
    <mergeCell ref="G80:K80"/>
    <mergeCell ref="L80:P80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C46"/>
  </mergeCells>
  <pageMargins left="0.25" right="0.2" top="0.25" bottom="0.25" header="0.55000000000000004" footer="0.05"/>
  <pageSetup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2016-10-10T18:08:24Z</cp:lastPrinted>
  <dcterms:created xsi:type="dcterms:W3CDTF">2013-08-06T13:22:30Z</dcterms:created>
  <dcterms:modified xsi:type="dcterms:W3CDTF">2016-10-10T18:08:56Z</dcterms:modified>
</cp:coreProperties>
</file>